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J176"/>
  <c r="H176"/>
  <c r="I138"/>
  <c r="J138"/>
  <c r="J100"/>
  <c r="H195"/>
  <c r="I176"/>
  <c r="J119"/>
  <c r="I119"/>
  <c r="F119"/>
  <c r="H119"/>
  <c r="G119"/>
  <c r="I100"/>
  <c r="H100"/>
  <c r="G100"/>
  <c r="I81"/>
  <c r="H81"/>
  <c r="G81"/>
  <c r="F81"/>
  <c r="J81"/>
  <c r="H62"/>
  <c r="G62"/>
  <c r="J62"/>
  <c r="I62"/>
  <c r="F62"/>
  <c r="I43"/>
  <c r="H43"/>
  <c r="G43"/>
  <c r="J43"/>
  <c r="F43"/>
  <c r="G24"/>
  <c r="J24"/>
  <c r="I24"/>
  <c r="H24"/>
  <c r="F24"/>
  <c r="I196" l="1"/>
  <c r="G196"/>
  <c r="H196"/>
  <c r="J196"/>
  <c r="F196"/>
</calcChain>
</file>

<file path=xl/sharedStrings.xml><?xml version="1.0" encoding="utf-8"?>
<sst xmlns="http://schemas.openxmlformats.org/spreadsheetml/2006/main" count="273" uniqueCount="84">
  <si>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</si>
  <si>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</si>
  <si>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</si>
  <si>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</si>
  <si>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</si>
  <si>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</si>
  <si>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</si>
  <si>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</si>
  <si>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</si>
  <si>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</si>
  <si>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</si>
  <si>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</si>
  <si>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</si>
  <si>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</si>
  <si>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</si>
  <si>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</si>
  <si>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</si>
  <si>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</si>
  <si>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</si>
  <si>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</si>
  <si>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</si>
  <si>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</si>
  <si>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</si>
  <si>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</si>
  <si>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</si>
  <si>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</si>
  <si>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</si>
  <si>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</si>
  <si>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</si>
  <si>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</si>
  <si>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</si>
  <si>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</si>
  <si>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</si>
  <si>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</si>
  <si>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</si>
  <si>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</si>
  <si>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</si>
  <si>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</si>
  <si>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</si>
  <si>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</si>
  <si>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б/н</t>
  </si>
  <si>
    <t>салат из квашеной капусты</t>
  </si>
  <si>
    <t>салат из свежих огурцов и помидоров</t>
  </si>
  <si>
    <t>щи из свежей капусты и картофелем</t>
  </si>
  <si>
    <t>каша рассыпчатая гречневая</t>
  </si>
  <si>
    <t>компот из смеси сухофруктов</t>
  </si>
  <si>
    <t>рассольник ленинградский</t>
  </si>
  <si>
    <t>рис отварной</t>
  </si>
  <si>
    <t>кисель из смеси сухофруктов</t>
  </si>
  <si>
    <t>котлета рубленная из птицы</t>
  </si>
  <si>
    <t>макароны отварные с маслом</t>
  </si>
  <si>
    <t>яблоко</t>
  </si>
  <si>
    <t>суп картофельный с горохом</t>
  </si>
  <si>
    <t>плов из птицы</t>
  </si>
  <si>
    <t>банан</t>
  </si>
  <si>
    <t>сок фруктовый(яблочный)</t>
  </si>
  <si>
    <t>огурцы соленые</t>
  </si>
  <si>
    <t>щи из свежей капусты с картофетем</t>
  </si>
  <si>
    <t>пюре картофельное</t>
  </si>
  <si>
    <t>чай с лимоном</t>
  </si>
  <si>
    <t>салат из свеклы отварной с яблоками</t>
  </si>
  <si>
    <t>суп картофельный с рисом</t>
  </si>
  <si>
    <t>птица запеченная</t>
  </si>
  <si>
    <t>салат из свежих помидоров</t>
  </si>
  <si>
    <t>борщ с капустой и картофелем</t>
  </si>
  <si>
    <t>капуста тушенная</t>
  </si>
  <si>
    <t>сок фруктовый (яблочный)</t>
  </si>
  <si>
    <t>напиток из плодов шиповника</t>
  </si>
  <si>
    <t>директор</t>
  </si>
  <si>
    <t xml:space="preserve">Дорджиева </t>
  </si>
  <si>
    <t>МКОУ "ТСОШ им.И.Т.Черткова"</t>
  </si>
  <si>
    <t>гуляш из куриного филе</t>
  </si>
  <si>
    <t>десерт</t>
  </si>
  <si>
    <t>суп с макаронными изделиями и картофелем на к/б</t>
  </si>
  <si>
    <t>рыба припущенная (минтай) с маслом</t>
  </si>
  <si>
    <t>чай с молоком</t>
  </si>
  <si>
    <t>150/50/15</t>
  </si>
  <si>
    <t>салат из белокочанной капусты с морковью</t>
  </si>
  <si>
    <t>рагу из птицы</t>
  </si>
  <si>
    <t>80/150</t>
  </si>
  <si>
    <t>сок фруктовый яблочный</t>
  </si>
  <si>
    <t>салат из свежих огурцов</t>
  </si>
  <si>
    <t>34.32</t>
  </si>
  <si>
    <t>ноября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</si>
</sst>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 t="s">
        <v>83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1.02</v>
      </c>
      <c r="H14" s="43">
        <v>3</v>
      </c>
      <c r="I14" s="43">
        <v>5.07</v>
      </c>
      <c r="J14" s="43">
        <v>51.42</v>
      </c>
      <c r="K14" s="44">
        <v>47</v>
      </c>
      <c r="L14" s="43"/>
    </row>
    <row r="15" spans="1:12" ht="14.4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5.08</v>
      </c>
      <c r="H15" s="43">
        <v>7.12</v>
      </c>
      <c r="I15" s="43">
        <v>9.4</v>
      </c>
      <c r="J15" s="43">
        <v>126.67</v>
      </c>
      <c r="K15" s="44">
        <v>96</v>
      </c>
      <c r="L15" s="43"/>
    </row>
    <row r="16" spans="1:12" ht="14.4">
      <c r="A16" s="23"/>
      <c r="B16" s="15"/>
      <c r="C16" s="11"/>
      <c r="D16" s="7" t="s">
        <v>28</v>
      </c>
      <c r="E16" s="42" t="s">
        <v>71</v>
      </c>
      <c r="F16" s="43">
        <v>50</v>
      </c>
      <c r="G16" s="43">
        <v>6.27</v>
      </c>
      <c r="H16" s="43">
        <v>6.5</v>
      </c>
      <c r="I16" s="43">
        <v>2.0099999999999998</v>
      </c>
      <c r="J16" s="43">
        <v>91</v>
      </c>
      <c r="K16" s="44">
        <v>260</v>
      </c>
      <c r="L16" s="43"/>
    </row>
    <row r="17" spans="1:12" ht="14.4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>
        <v>304</v>
      </c>
      <c r="L17" s="43"/>
    </row>
    <row r="18" spans="1:12" ht="14.4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4.08</v>
      </c>
      <c r="H18" s="43">
        <v>3.54</v>
      </c>
      <c r="I18" s="43">
        <v>17.579999999999998</v>
      </c>
      <c r="J18" s="43">
        <v>118.6</v>
      </c>
      <c r="K18" s="44">
        <v>382</v>
      </c>
      <c r="L18" s="43"/>
    </row>
    <row r="19" spans="1:12" ht="14.4">
      <c r="A19" s="23"/>
      <c r="B19" s="15"/>
      <c r="C19" s="11"/>
      <c r="D19" s="7" t="s">
        <v>31</v>
      </c>
      <c r="E19" s="42" t="s">
        <v>23</v>
      </c>
      <c r="F19" s="43">
        <v>50</v>
      </c>
      <c r="G19" s="43">
        <v>3.38</v>
      </c>
      <c r="H19" s="43">
        <v>0.41</v>
      </c>
      <c r="I19" s="43">
        <v>22.03</v>
      </c>
      <c r="J19" s="43">
        <v>117.33</v>
      </c>
      <c r="K19" s="44" t="s">
        <v>40</v>
      </c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 t="s">
        <v>24</v>
      </c>
      <c r="E21" s="42" t="s">
        <v>51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>
        <v>338</v>
      </c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23.88</v>
      </c>
      <c r="H23" s="19">
        <f t="shared" si="2"/>
        <v>26.34</v>
      </c>
      <c r="I23" s="19">
        <f t="shared" si="2"/>
        <v>102.57</v>
      </c>
      <c r="J23" s="19">
        <f t="shared" si="2"/>
        <v>761.72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810</v>
      </c>
      <c r="G24" s="32">
        <f t="shared" ref="G24:J24" si="4">G13+G23</f>
        <v>23.88</v>
      </c>
      <c r="H24" s="32">
        <f t="shared" si="4"/>
        <v>26.34</v>
      </c>
      <c r="I24" s="32">
        <f t="shared" si="4"/>
        <v>102.57</v>
      </c>
      <c r="J24" s="32">
        <f t="shared" si="4"/>
        <v>761.72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1.1000000000000001</v>
      </c>
      <c r="H33" s="43">
        <v>0.2</v>
      </c>
      <c r="I33" s="43">
        <v>3.8</v>
      </c>
      <c r="J33" s="43">
        <v>22</v>
      </c>
      <c r="K33" s="44">
        <v>70</v>
      </c>
      <c r="L33" s="43"/>
    </row>
    <row r="34" spans="1:12" ht="14.4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1.7</v>
      </c>
      <c r="H34" s="43">
        <v>4.82</v>
      </c>
      <c r="I34" s="43">
        <v>6.68</v>
      </c>
      <c r="J34" s="43">
        <v>77</v>
      </c>
      <c r="K34" s="44">
        <v>88</v>
      </c>
      <c r="L34" s="43"/>
    </row>
    <row r="35" spans="1:12" ht="14.4">
      <c r="A35" s="14"/>
      <c r="B35" s="15"/>
      <c r="C35" s="11"/>
      <c r="D35" s="7" t="s">
        <v>28</v>
      </c>
      <c r="E35" s="42" t="s">
        <v>49</v>
      </c>
      <c r="F35" s="43">
        <v>55</v>
      </c>
      <c r="G35" s="43">
        <v>7.65</v>
      </c>
      <c r="H35" s="43">
        <v>14.7</v>
      </c>
      <c r="I35" s="43">
        <v>7.73</v>
      </c>
      <c r="J35" s="43">
        <v>194</v>
      </c>
      <c r="K35" s="44">
        <v>295</v>
      </c>
      <c r="L35" s="43"/>
    </row>
    <row r="36" spans="1:12" ht="14.4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309</v>
      </c>
      <c r="L36" s="43"/>
    </row>
    <row r="37" spans="1:12" ht="14.4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0.48</v>
      </c>
      <c r="H37" s="43">
        <v>0</v>
      </c>
      <c r="I37" s="43">
        <v>25.68</v>
      </c>
      <c r="J37" s="43">
        <v>98.18</v>
      </c>
      <c r="K37" s="44">
        <v>349</v>
      </c>
      <c r="L37" s="43"/>
    </row>
    <row r="38" spans="1:12" ht="14.4">
      <c r="A38" s="14"/>
      <c r="B38" s="15"/>
      <c r="C38" s="11"/>
      <c r="D38" s="7" t="s">
        <v>31</v>
      </c>
      <c r="E38" s="42" t="s">
        <v>23</v>
      </c>
      <c r="F38" s="43">
        <v>50</v>
      </c>
      <c r="G38" s="43">
        <v>3.38</v>
      </c>
      <c r="H38" s="43">
        <v>0.41</v>
      </c>
      <c r="I38" s="43">
        <v>25.03</v>
      </c>
      <c r="J38" s="43">
        <v>117.33</v>
      </c>
      <c r="K38" s="44" t="s">
        <v>40</v>
      </c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 t="s">
        <v>72</v>
      </c>
      <c r="E40" s="42" t="s">
        <v>66</v>
      </c>
      <c r="F40" s="43">
        <v>200</v>
      </c>
      <c r="G40" s="43">
        <v>1</v>
      </c>
      <c r="H40" s="43">
        <v>0</v>
      </c>
      <c r="I40" s="43">
        <v>20.2</v>
      </c>
      <c r="J40" s="43">
        <v>84.8</v>
      </c>
      <c r="K40" s="44">
        <v>389</v>
      </c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955</v>
      </c>
      <c r="G42" s="19">
        <f t="shared" ref="G42" si="10">SUM(G33:G41)</f>
        <v>20.83</v>
      </c>
      <c r="H42" s="19">
        <f t="shared" ref="H42" si="11">SUM(H33:H41)</f>
        <v>24.65</v>
      </c>
      <c r="I42" s="19">
        <f t="shared" ref="I42" si="12">SUM(I33:I41)</f>
        <v>115.57000000000001</v>
      </c>
      <c r="J42" s="19">
        <f t="shared" ref="J42:L42" si="13">SUM(J33:J41)</f>
        <v>761.76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955</v>
      </c>
      <c r="G43" s="32">
        <f t="shared" ref="G43" si="14">G32+G42</f>
        <v>20.83</v>
      </c>
      <c r="H43" s="32">
        <f t="shared" ref="H43" si="15">H32+H42</f>
        <v>24.65</v>
      </c>
      <c r="I43" s="32">
        <f t="shared" ref="I43" si="16">I32+I42</f>
        <v>115.57000000000001</v>
      </c>
      <c r="J43" s="32">
        <f t="shared" ref="J43:L43" si="17">J32+J42</f>
        <v>761.76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60</v>
      </c>
      <c r="G52" s="43">
        <v>0.59</v>
      </c>
      <c r="H52" s="43">
        <v>3.69</v>
      </c>
      <c r="I52" s="43">
        <v>2.2400000000000002</v>
      </c>
      <c r="J52" s="43">
        <v>44.52</v>
      </c>
      <c r="K52" s="44">
        <v>15</v>
      </c>
      <c r="L52" s="43"/>
    </row>
    <row r="53" spans="1:12" ht="14.4">
      <c r="A53" s="23"/>
      <c r="B53" s="15"/>
      <c r="C53" s="11"/>
      <c r="D53" s="7" t="s">
        <v>27</v>
      </c>
      <c r="E53" s="42" t="s">
        <v>43</v>
      </c>
      <c r="F53" s="43">
        <v>200</v>
      </c>
      <c r="G53" s="43">
        <v>2.056</v>
      </c>
      <c r="H53" s="43">
        <v>4.12</v>
      </c>
      <c r="I53" s="43">
        <v>6.32</v>
      </c>
      <c r="J53" s="43">
        <v>99.8</v>
      </c>
      <c r="K53" s="44">
        <v>88</v>
      </c>
      <c r="L53" s="43"/>
    </row>
    <row r="54" spans="1:12" ht="14.4">
      <c r="A54" s="23"/>
      <c r="B54" s="15"/>
      <c r="C54" s="11"/>
      <c r="D54" s="7" t="s">
        <v>28</v>
      </c>
      <c r="E54" s="42" t="s">
        <v>71</v>
      </c>
      <c r="F54" s="43">
        <v>50</v>
      </c>
      <c r="G54" s="43">
        <v>6.27</v>
      </c>
      <c r="H54" s="43">
        <v>6.5</v>
      </c>
      <c r="I54" s="43">
        <v>2.0099999999999998</v>
      </c>
      <c r="J54" s="43">
        <v>91</v>
      </c>
      <c r="K54" s="44">
        <v>91</v>
      </c>
      <c r="L54" s="43"/>
    </row>
    <row r="55" spans="1:12" ht="14.4">
      <c r="A55" s="23"/>
      <c r="B55" s="15"/>
      <c r="C55" s="11"/>
      <c r="D55" s="7" t="s">
        <v>29</v>
      </c>
      <c r="E55" s="42" t="s">
        <v>44</v>
      </c>
      <c r="F55" s="43">
        <v>150</v>
      </c>
      <c r="G55" s="43">
        <v>8.6</v>
      </c>
      <c r="H55" s="43">
        <v>6.09</v>
      </c>
      <c r="I55" s="43">
        <v>38.64</v>
      </c>
      <c r="J55" s="43">
        <v>243.75</v>
      </c>
      <c r="K55" s="44">
        <v>302</v>
      </c>
      <c r="L55" s="43"/>
    </row>
    <row r="56" spans="1:12" ht="14.4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4.51</v>
      </c>
      <c r="H56" s="43">
        <v>1.1399999999999999</v>
      </c>
      <c r="I56" s="43">
        <v>7.71</v>
      </c>
      <c r="J56" s="43">
        <v>114.6</v>
      </c>
      <c r="K56" s="44">
        <v>377</v>
      </c>
      <c r="L56" s="43"/>
    </row>
    <row r="57" spans="1:12" ht="14.4">
      <c r="A57" s="23"/>
      <c r="B57" s="15"/>
      <c r="C57" s="11"/>
      <c r="D57" s="7" t="s">
        <v>31</v>
      </c>
      <c r="E57" s="42" t="s">
        <v>23</v>
      </c>
      <c r="F57" s="43">
        <v>50</v>
      </c>
      <c r="G57" s="43">
        <v>3.38</v>
      </c>
      <c r="H57" s="43">
        <v>0.41</v>
      </c>
      <c r="I57" s="43">
        <v>25.03</v>
      </c>
      <c r="J57" s="43">
        <v>117.33</v>
      </c>
      <c r="K57" s="44" t="s">
        <v>40</v>
      </c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 t="s">
        <v>55</v>
      </c>
      <c r="F59" s="43">
        <v>200</v>
      </c>
      <c r="G59" s="43">
        <v>1</v>
      </c>
      <c r="H59" s="43">
        <v>0</v>
      </c>
      <c r="I59" s="43">
        <v>20.2</v>
      </c>
      <c r="J59" s="43">
        <v>84.8</v>
      </c>
      <c r="K59" s="44">
        <v>389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26.405999999999995</v>
      </c>
      <c r="H61" s="19">
        <f t="shared" ref="H61" si="23">SUM(H52:H60)</f>
        <v>21.95</v>
      </c>
      <c r="I61" s="19">
        <f t="shared" ref="I61" si="24">SUM(I52:I60)</f>
        <v>102.15</v>
      </c>
      <c r="J61" s="19">
        <f t="shared" ref="J61:L61" si="25">SUM(J52:J60)</f>
        <v>795.8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910</v>
      </c>
      <c r="G62" s="32">
        <f t="shared" ref="G62" si="26">G51+G61</f>
        <v>26.405999999999995</v>
      </c>
      <c r="H62" s="32">
        <f t="shared" ref="H62" si="27">H51+H61</f>
        <v>21.95</v>
      </c>
      <c r="I62" s="32">
        <f t="shared" ref="I62" si="28">I51+I61</f>
        <v>102.15</v>
      </c>
      <c r="J62" s="32">
        <f t="shared" ref="J62:L62" si="29">J51+J61</f>
        <v>795.8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100</v>
      </c>
      <c r="G71" s="43">
        <v>1.0900000000000001</v>
      </c>
      <c r="H71" s="43">
        <v>6.08</v>
      </c>
      <c r="I71" s="43">
        <v>11.2</v>
      </c>
      <c r="J71" s="43">
        <v>103.9</v>
      </c>
      <c r="K71" s="44">
        <v>54</v>
      </c>
      <c r="L71" s="43"/>
    </row>
    <row r="72" spans="1:12" ht="14.4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2.69</v>
      </c>
      <c r="H72" s="43">
        <v>2.38</v>
      </c>
      <c r="I72" s="43">
        <v>12.52</v>
      </c>
      <c r="J72" s="43">
        <v>144</v>
      </c>
      <c r="K72" s="44">
        <v>112</v>
      </c>
      <c r="L72" s="43"/>
    </row>
    <row r="73" spans="1:12" ht="14.4">
      <c r="A73" s="23"/>
      <c r="B73" s="15"/>
      <c r="C73" s="11"/>
      <c r="D73" s="7" t="s">
        <v>28</v>
      </c>
      <c r="E73" s="42" t="s">
        <v>74</v>
      </c>
      <c r="F73" s="43">
        <v>110</v>
      </c>
      <c r="G73" s="43">
        <v>17.12</v>
      </c>
      <c r="H73" s="43">
        <v>8.2200000000000006</v>
      </c>
      <c r="I73" s="43">
        <v>0.92</v>
      </c>
      <c r="J73" s="43">
        <v>146</v>
      </c>
      <c r="K73" s="44">
        <v>227</v>
      </c>
      <c r="L73" s="43"/>
    </row>
    <row r="74" spans="1:12" ht="14.4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3.06</v>
      </c>
      <c r="H74" s="43">
        <v>5.52</v>
      </c>
      <c r="I74" s="43">
        <v>11.83</v>
      </c>
      <c r="J74" s="43">
        <v>115.5</v>
      </c>
      <c r="K74" s="44">
        <v>139</v>
      </c>
      <c r="L74" s="43"/>
    </row>
    <row r="75" spans="1:12" ht="14.4">
      <c r="A75" s="23"/>
      <c r="B75" s="15"/>
      <c r="C75" s="11"/>
      <c r="D75" s="7" t="s">
        <v>30</v>
      </c>
      <c r="E75" s="42" t="s">
        <v>75</v>
      </c>
      <c r="F75" s="43" t="s">
        <v>76</v>
      </c>
      <c r="G75" s="43">
        <v>1.52</v>
      </c>
      <c r="H75" s="43">
        <v>1.35</v>
      </c>
      <c r="I75" s="43">
        <v>15.9</v>
      </c>
      <c r="J75" s="43">
        <v>81</v>
      </c>
      <c r="K75" s="44">
        <v>378</v>
      </c>
      <c r="L75" s="43"/>
    </row>
    <row r="76" spans="1:12" ht="14.4">
      <c r="A76" s="23"/>
      <c r="B76" s="15"/>
      <c r="C76" s="11"/>
      <c r="D76" s="7" t="s">
        <v>31</v>
      </c>
      <c r="E76" s="42" t="s">
        <v>23</v>
      </c>
      <c r="F76" s="43">
        <v>50</v>
      </c>
      <c r="G76" s="43">
        <v>3.38</v>
      </c>
      <c r="H76" s="43">
        <v>0.41</v>
      </c>
      <c r="I76" s="43">
        <v>25.03</v>
      </c>
      <c r="J76" s="43">
        <v>117.33</v>
      </c>
      <c r="K76" s="44" t="s">
        <v>40</v>
      </c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 t="s">
        <v>24</v>
      </c>
      <c r="E78" s="42" t="s">
        <v>54</v>
      </c>
      <c r="F78" s="43">
        <v>100</v>
      </c>
      <c r="G78" s="43">
        <v>1.5</v>
      </c>
      <c r="H78" s="43">
        <v>0.5</v>
      </c>
      <c r="I78" s="43">
        <v>21</v>
      </c>
      <c r="J78" s="43">
        <v>96</v>
      </c>
      <c r="K78" s="44">
        <v>338</v>
      </c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30.36</v>
      </c>
      <c r="H80" s="19">
        <f t="shared" ref="H80" si="35">SUM(H71:H79)</f>
        <v>24.46</v>
      </c>
      <c r="I80" s="19">
        <f t="shared" ref="I80" si="36">SUM(I71:I79)</f>
        <v>98.4</v>
      </c>
      <c r="J80" s="19">
        <f t="shared" ref="J80:L80" si="37">SUM(J71:J79)</f>
        <v>803.73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710</v>
      </c>
      <c r="G81" s="32">
        <f t="shared" ref="G81" si="38">G70+G80</f>
        <v>30.36</v>
      </c>
      <c r="H81" s="32">
        <f t="shared" ref="H81" si="39">H70+H80</f>
        <v>24.46</v>
      </c>
      <c r="I81" s="32">
        <f t="shared" ref="I81" si="40">I70+I80</f>
        <v>98.4</v>
      </c>
      <c r="J81" s="32">
        <f t="shared" ref="J81:L81" si="41">J70+J80</f>
        <v>803.73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100</v>
      </c>
      <c r="G90" s="43">
        <v>1.0900000000000001</v>
      </c>
      <c r="H90" s="43">
        <v>6.08</v>
      </c>
      <c r="I90" s="43">
        <v>11.2</v>
      </c>
      <c r="J90" s="43">
        <v>103.9</v>
      </c>
      <c r="K90" s="44">
        <v>54</v>
      </c>
      <c r="L90" s="43"/>
    </row>
    <row r="91" spans="1:12" ht="14.4">
      <c r="A91" s="23"/>
      <c r="B91" s="15"/>
      <c r="C91" s="11"/>
      <c r="D91" s="7" t="s">
        <v>27</v>
      </c>
      <c r="E91" s="42" t="s">
        <v>52</v>
      </c>
      <c r="F91" s="43">
        <v>200</v>
      </c>
      <c r="G91" s="43">
        <v>7.86</v>
      </c>
      <c r="H91" s="43">
        <v>7.1</v>
      </c>
      <c r="I91" s="43">
        <v>13.44</v>
      </c>
      <c r="J91" s="43">
        <v>135.47</v>
      </c>
      <c r="K91" s="44">
        <v>102</v>
      </c>
      <c r="L91" s="43"/>
    </row>
    <row r="92" spans="1:12" ht="14.4">
      <c r="A92" s="23"/>
      <c r="B92" s="15"/>
      <c r="C92" s="11"/>
      <c r="D92" s="7" t="s">
        <v>28</v>
      </c>
      <c r="E92" s="42" t="s">
        <v>53</v>
      </c>
      <c r="F92" s="43">
        <v>180</v>
      </c>
      <c r="G92" s="43">
        <v>12.71</v>
      </c>
      <c r="H92" s="43">
        <v>7.85</v>
      </c>
      <c r="I92" s="43">
        <v>26.8</v>
      </c>
      <c r="J92" s="43">
        <v>229</v>
      </c>
      <c r="K92" s="44">
        <v>291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0.48</v>
      </c>
      <c r="H94" s="43">
        <v>0</v>
      </c>
      <c r="I94" s="43">
        <v>25.68</v>
      </c>
      <c r="J94" s="43">
        <v>98.18</v>
      </c>
      <c r="K94" s="44">
        <v>349</v>
      </c>
      <c r="L94" s="43"/>
    </row>
    <row r="95" spans="1:12" ht="14.4">
      <c r="A95" s="23"/>
      <c r="B95" s="15"/>
      <c r="C95" s="11"/>
      <c r="D95" s="7" t="s">
        <v>31</v>
      </c>
      <c r="E95" s="42" t="s">
        <v>23</v>
      </c>
      <c r="F95" s="43">
        <v>50</v>
      </c>
      <c r="G95" s="43">
        <v>3.38</v>
      </c>
      <c r="H95" s="43">
        <v>0.41</v>
      </c>
      <c r="I95" s="43">
        <v>25.03</v>
      </c>
      <c r="J95" s="43">
        <v>117.33</v>
      </c>
      <c r="K95" s="44" t="s">
        <v>40</v>
      </c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 t="s">
        <v>24</v>
      </c>
      <c r="E97" s="42" t="s">
        <v>51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>
        <v>338</v>
      </c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25.92</v>
      </c>
      <c r="H99" s="19">
        <f t="shared" ref="H99" si="47">SUM(H90:H98)</f>
        <v>21.84</v>
      </c>
      <c r="I99" s="19">
        <f t="shared" ref="I99" si="48">SUM(I90:I98)</f>
        <v>111.95</v>
      </c>
      <c r="J99" s="19">
        <f t="shared" ref="J99:L99" si="49">SUM(J90:J98)</f>
        <v>730.88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830</v>
      </c>
      <c r="G100" s="32">
        <f t="shared" ref="G100" si="50">G89+G99</f>
        <v>25.92</v>
      </c>
      <c r="H100" s="32">
        <f t="shared" ref="H100" si="51">H89+H99</f>
        <v>21.84</v>
      </c>
      <c r="I100" s="32">
        <f t="shared" ref="I100" si="52">I89+I99</f>
        <v>111.95</v>
      </c>
      <c r="J100" s="32">
        <f t="shared" ref="J100:L100" si="53">J89+J99</f>
        <v>730.88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0.59</v>
      </c>
      <c r="H109" s="43">
        <v>3.69</v>
      </c>
      <c r="I109" s="43">
        <v>2.2400000000000002</v>
      </c>
      <c r="J109" s="43">
        <v>44.52</v>
      </c>
      <c r="K109" s="44">
        <v>15</v>
      </c>
      <c r="L109" s="43"/>
    </row>
    <row r="110" spans="1:12" ht="14.4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2.056</v>
      </c>
      <c r="H110" s="43">
        <v>4.12</v>
      </c>
      <c r="I110" s="43">
        <v>6.32</v>
      </c>
      <c r="J110" s="43">
        <v>99.8</v>
      </c>
      <c r="K110" s="44">
        <v>88</v>
      </c>
      <c r="L110" s="43"/>
    </row>
    <row r="111" spans="1:12" ht="14.4">
      <c r="A111" s="23"/>
      <c r="B111" s="15"/>
      <c r="C111" s="11"/>
      <c r="D111" s="7" t="s">
        <v>28</v>
      </c>
      <c r="E111" s="42" t="s">
        <v>71</v>
      </c>
      <c r="F111" s="43">
        <v>50</v>
      </c>
      <c r="G111" s="43">
        <v>6.27</v>
      </c>
      <c r="H111" s="43">
        <v>6.5</v>
      </c>
      <c r="I111" s="43">
        <v>2.0099999999999998</v>
      </c>
      <c r="J111" s="43">
        <v>91</v>
      </c>
      <c r="K111" s="44">
        <v>260</v>
      </c>
      <c r="L111" s="43"/>
    </row>
    <row r="112" spans="1:12" ht="14.4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>
        <v>302</v>
      </c>
      <c r="L112" s="43"/>
    </row>
    <row r="113" spans="1:12" ht="14.4">
      <c r="A113" s="23"/>
      <c r="B113" s="15"/>
      <c r="C113" s="11"/>
      <c r="D113" s="7" t="s">
        <v>30</v>
      </c>
      <c r="E113" s="42" t="s">
        <v>75</v>
      </c>
      <c r="F113" s="43" t="s">
        <v>76</v>
      </c>
      <c r="G113" s="43">
        <v>1.52</v>
      </c>
      <c r="H113" s="43">
        <v>1.35</v>
      </c>
      <c r="I113" s="43">
        <v>15.9</v>
      </c>
      <c r="J113" s="43">
        <v>81</v>
      </c>
      <c r="K113" s="44">
        <v>378</v>
      </c>
      <c r="L113" s="43"/>
    </row>
    <row r="114" spans="1:12" ht="14.4">
      <c r="A114" s="23"/>
      <c r="B114" s="15"/>
      <c r="C114" s="11"/>
      <c r="D114" s="7" t="s">
        <v>31</v>
      </c>
      <c r="E114" s="42" t="s">
        <v>23</v>
      </c>
      <c r="F114" s="43">
        <v>50</v>
      </c>
      <c r="G114" s="43">
        <v>3.38</v>
      </c>
      <c r="H114" s="43">
        <v>0.41</v>
      </c>
      <c r="I114" s="43">
        <v>25.03</v>
      </c>
      <c r="J114" s="43">
        <v>117.33</v>
      </c>
      <c r="K114" s="44" t="s">
        <v>40</v>
      </c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 t="s">
        <v>24</v>
      </c>
      <c r="E116" s="42" t="s">
        <v>54</v>
      </c>
      <c r="F116" s="43">
        <v>100</v>
      </c>
      <c r="G116" s="43">
        <v>1.5</v>
      </c>
      <c r="H116" s="43">
        <v>0.5</v>
      </c>
      <c r="I116" s="43">
        <v>21</v>
      </c>
      <c r="J116" s="43">
        <v>96</v>
      </c>
      <c r="K116" s="44">
        <v>338</v>
      </c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23.915999999999997</v>
      </c>
      <c r="H118" s="19">
        <f t="shared" si="56"/>
        <v>22.66</v>
      </c>
      <c r="I118" s="19">
        <f t="shared" si="56"/>
        <v>111.14</v>
      </c>
      <c r="J118" s="19">
        <f t="shared" si="56"/>
        <v>773.4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23.915999999999997</v>
      </c>
      <c r="H119" s="32">
        <f t="shared" ref="H119" si="59">H108+H118</f>
        <v>22.66</v>
      </c>
      <c r="I119" s="32">
        <f t="shared" ref="I119" si="60">I108+I118</f>
        <v>111.14</v>
      </c>
      <c r="J119" s="32">
        <f t="shared" ref="J119:L119" si="61">J108+J118</f>
        <v>773.4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0.78</v>
      </c>
      <c r="H128" s="43">
        <v>1.95</v>
      </c>
      <c r="I128" s="43">
        <v>3.9</v>
      </c>
      <c r="J128" s="43">
        <v>36.24</v>
      </c>
      <c r="K128" s="44">
        <v>45</v>
      </c>
      <c r="L128" s="43"/>
    </row>
    <row r="129" spans="1:12" ht="14.4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2.69</v>
      </c>
      <c r="H129" s="43">
        <v>2.38</v>
      </c>
      <c r="I129" s="43">
        <v>12.55</v>
      </c>
      <c r="J129" s="43">
        <v>115.2</v>
      </c>
      <c r="K129" s="44">
        <v>112</v>
      </c>
      <c r="L129" s="43"/>
    </row>
    <row r="130" spans="1:12" ht="14.4">
      <c r="A130" s="14"/>
      <c r="B130" s="15"/>
      <c r="C130" s="11"/>
      <c r="D130" s="7" t="s">
        <v>28</v>
      </c>
      <c r="E130" s="42" t="s">
        <v>78</v>
      </c>
      <c r="F130" s="43" t="s">
        <v>79</v>
      </c>
      <c r="G130" s="43">
        <v>18.600000000000001</v>
      </c>
      <c r="H130" s="43">
        <v>21.3</v>
      </c>
      <c r="I130" s="43">
        <v>26.7</v>
      </c>
      <c r="J130" s="43">
        <v>375</v>
      </c>
      <c r="K130" s="44">
        <v>642</v>
      </c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0.2</v>
      </c>
      <c r="H132" s="43">
        <v>0</v>
      </c>
      <c r="I132" s="43">
        <v>32.6</v>
      </c>
      <c r="J132" s="43">
        <v>132</v>
      </c>
      <c r="K132" s="44">
        <v>874</v>
      </c>
      <c r="L132" s="43"/>
    </row>
    <row r="133" spans="1:12" ht="14.4">
      <c r="A133" s="14"/>
      <c r="B133" s="15"/>
      <c r="C133" s="11"/>
      <c r="D133" s="7" t="s">
        <v>31</v>
      </c>
      <c r="E133" s="42" t="s">
        <v>23</v>
      </c>
      <c r="F133" s="43">
        <v>50</v>
      </c>
      <c r="G133" s="43">
        <v>3.38</v>
      </c>
      <c r="H133" s="43">
        <v>0.41</v>
      </c>
      <c r="I133" s="43">
        <v>25.03</v>
      </c>
      <c r="J133" s="43">
        <v>117.33</v>
      </c>
      <c r="K133" s="44" t="s">
        <v>40</v>
      </c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510</v>
      </c>
      <c r="G137" s="19">
        <f t="shared" ref="G137:J137" si="64">SUM(G128:G136)</f>
        <v>25.65</v>
      </c>
      <c r="H137" s="19">
        <f t="shared" si="64"/>
        <v>26.040000000000003</v>
      </c>
      <c r="I137" s="19">
        <f t="shared" si="64"/>
        <v>100.78</v>
      </c>
      <c r="J137" s="19">
        <f t="shared" si="64"/>
        <v>775.7700000000001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25.65</v>
      </c>
      <c r="H138" s="32">
        <f t="shared" ref="H138" si="67">H127+H137</f>
        <v>26.040000000000003</v>
      </c>
      <c r="I138" s="32">
        <f t="shared" ref="I138" si="68">I127+I137</f>
        <v>100.78</v>
      </c>
      <c r="J138" s="32">
        <f t="shared" ref="J138:L138" si="69">J127+J137</f>
        <v>775.7700000000001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100</v>
      </c>
      <c r="G147" s="43">
        <v>1.0900000000000001</v>
      </c>
      <c r="H147" s="43">
        <v>6.08</v>
      </c>
      <c r="I147" s="43">
        <v>11.2</v>
      </c>
      <c r="J147" s="43">
        <v>103.9</v>
      </c>
      <c r="K147" s="44">
        <v>54</v>
      </c>
      <c r="L147" s="43"/>
    </row>
    <row r="148" spans="1:12" ht="14.4">
      <c r="A148" s="23"/>
      <c r="B148" s="15"/>
      <c r="C148" s="11"/>
      <c r="D148" s="7" t="s">
        <v>27</v>
      </c>
      <c r="E148" s="42" t="s">
        <v>64</v>
      </c>
      <c r="F148" s="43">
        <v>200</v>
      </c>
      <c r="G148" s="43">
        <v>1.7</v>
      </c>
      <c r="H148" s="43">
        <v>4.82</v>
      </c>
      <c r="I148" s="43">
        <v>6.68</v>
      </c>
      <c r="J148" s="43">
        <v>77</v>
      </c>
      <c r="K148" s="44">
        <v>88</v>
      </c>
      <c r="L148" s="43"/>
    </row>
    <row r="149" spans="1:12" ht="14.4">
      <c r="A149" s="23"/>
      <c r="B149" s="15"/>
      <c r="C149" s="11"/>
      <c r="D149" s="7" t="s">
        <v>28</v>
      </c>
      <c r="E149" s="42" t="s">
        <v>53</v>
      </c>
      <c r="F149" s="43">
        <v>180</v>
      </c>
      <c r="G149" s="43">
        <v>12.71</v>
      </c>
      <c r="H149" s="43">
        <v>7.85</v>
      </c>
      <c r="I149" s="43">
        <v>26.8</v>
      </c>
      <c r="J149" s="43">
        <v>229</v>
      </c>
      <c r="K149" s="44">
        <v>291</v>
      </c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4.08</v>
      </c>
      <c r="H151" s="43">
        <v>3.54</v>
      </c>
      <c r="I151" s="43">
        <v>17.579999999999998</v>
      </c>
      <c r="J151" s="43">
        <v>118.6</v>
      </c>
      <c r="K151" s="44">
        <v>382</v>
      </c>
      <c r="L151" s="43"/>
    </row>
    <row r="152" spans="1:12" ht="14.4">
      <c r="A152" s="23"/>
      <c r="B152" s="15"/>
      <c r="C152" s="11"/>
      <c r="D152" s="7" t="s">
        <v>31</v>
      </c>
      <c r="E152" s="42" t="s">
        <v>23</v>
      </c>
      <c r="F152" s="43">
        <v>50</v>
      </c>
      <c r="G152" s="43">
        <v>3.38</v>
      </c>
      <c r="H152" s="43">
        <v>0.41</v>
      </c>
      <c r="I152" s="43">
        <v>25.03</v>
      </c>
      <c r="J152" s="43">
        <v>117.33</v>
      </c>
      <c r="K152" s="44" t="s">
        <v>40</v>
      </c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 t="s">
        <v>80</v>
      </c>
      <c r="F154" s="43">
        <v>200</v>
      </c>
      <c r="G154" s="43">
        <v>1</v>
      </c>
      <c r="H154" s="43">
        <v>0</v>
      </c>
      <c r="I154" s="43">
        <v>20.2</v>
      </c>
      <c r="J154" s="43">
        <v>84.8</v>
      </c>
      <c r="K154" s="44">
        <v>389</v>
      </c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23.959999999999997</v>
      </c>
      <c r="H156" s="19">
        <f t="shared" si="72"/>
        <v>22.7</v>
      </c>
      <c r="I156" s="19">
        <f t="shared" si="72"/>
        <v>107.49</v>
      </c>
      <c r="J156" s="19">
        <f t="shared" si="72"/>
        <v>730.63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930</v>
      </c>
      <c r="G157" s="32">
        <f t="shared" ref="G157" si="74">G146+G156</f>
        <v>23.959999999999997</v>
      </c>
      <c r="H157" s="32">
        <f t="shared" ref="H157" si="75">H146+H156</f>
        <v>22.7</v>
      </c>
      <c r="I157" s="32">
        <f t="shared" ref="I157" si="76">I146+I156</f>
        <v>107.49</v>
      </c>
      <c r="J157" s="32">
        <f t="shared" ref="J157:L157" si="77">J146+J156</f>
        <v>730.63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43">
        <v>60</v>
      </c>
      <c r="G166" s="43">
        <v>0.46</v>
      </c>
      <c r="H166" s="43">
        <v>3.65</v>
      </c>
      <c r="I166" s="43">
        <v>1.43</v>
      </c>
      <c r="J166" s="43">
        <v>40.380000000000003</v>
      </c>
      <c r="K166" s="44">
        <v>13</v>
      </c>
      <c r="L166" s="43"/>
    </row>
    <row r="167" spans="1:12" ht="14.4">
      <c r="A167" s="23"/>
      <c r="B167" s="15"/>
      <c r="C167" s="11"/>
      <c r="D167" s="7" t="s">
        <v>27</v>
      </c>
      <c r="E167" s="42" t="s">
        <v>61</v>
      </c>
      <c r="F167" s="43">
        <v>200</v>
      </c>
      <c r="G167" s="43">
        <v>1.6</v>
      </c>
      <c r="H167" s="43">
        <v>1.5</v>
      </c>
      <c r="I167" s="43">
        <v>11.6</v>
      </c>
      <c r="J167" s="43">
        <v>68</v>
      </c>
      <c r="K167" s="44">
        <v>138</v>
      </c>
      <c r="L167" s="43"/>
    </row>
    <row r="168" spans="1:12" ht="14.4">
      <c r="A168" s="23"/>
      <c r="B168" s="15"/>
      <c r="C168" s="11"/>
      <c r="D168" s="7" t="s">
        <v>28</v>
      </c>
      <c r="E168" s="42" t="s">
        <v>62</v>
      </c>
      <c r="F168" s="43">
        <v>80</v>
      </c>
      <c r="G168" s="43">
        <v>23.91</v>
      </c>
      <c r="H168" s="43">
        <v>13.35</v>
      </c>
      <c r="I168" s="43">
        <v>1.03</v>
      </c>
      <c r="J168" s="43">
        <v>120.9</v>
      </c>
      <c r="K168" s="44">
        <v>27</v>
      </c>
      <c r="L168" s="43"/>
    </row>
    <row r="169" spans="1:12" ht="14.4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4.8</v>
      </c>
      <c r="H169" s="43">
        <v>7.8</v>
      </c>
      <c r="I169" s="43" t="s">
        <v>82</v>
      </c>
      <c r="J169" s="43">
        <v>227.04</v>
      </c>
      <c r="K169" s="44">
        <v>128</v>
      </c>
      <c r="L169" s="43"/>
    </row>
    <row r="170" spans="1:12" ht="14.4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0.48</v>
      </c>
      <c r="H170" s="43">
        <v>0</v>
      </c>
      <c r="I170" s="43">
        <v>25.68</v>
      </c>
      <c r="J170" s="43">
        <v>98.18</v>
      </c>
      <c r="K170" s="44">
        <v>348</v>
      </c>
      <c r="L170" s="43"/>
    </row>
    <row r="171" spans="1:12" ht="14.4">
      <c r="A171" s="23"/>
      <c r="B171" s="15"/>
      <c r="C171" s="11"/>
      <c r="D171" s="7" t="s">
        <v>31</v>
      </c>
      <c r="E171" s="42" t="s">
        <v>23</v>
      </c>
      <c r="F171" s="43">
        <v>50</v>
      </c>
      <c r="G171" s="43">
        <v>3.38</v>
      </c>
      <c r="H171" s="43">
        <v>0.41</v>
      </c>
      <c r="I171" s="43">
        <v>25.03</v>
      </c>
      <c r="J171" s="43">
        <v>117.33</v>
      </c>
      <c r="K171" s="44" t="s">
        <v>40</v>
      </c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34.630000000000003</v>
      </c>
      <c r="H175" s="19">
        <f t="shared" si="80"/>
        <v>26.71</v>
      </c>
      <c r="I175" s="19">
        <f t="shared" si="80"/>
        <v>64.77</v>
      </c>
      <c r="J175" s="19">
        <f t="shared" si="80"/>
        <v>671.83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740</v>
      </c>
      <c r="G176" s="32">
        <f t="shared" ref="G176" si="82">G165+G175</f>
        <v>34.630000000000003</v>
      </c>
      <c r="H176" s="32">
        <f t="shared" ref="H176" si="83">H165+H175</f>
        <v>26.71</v>
      </c>
      <c r="I176" s="32">
        <f t="shared" ref="I176" si="84">I165+I175</f>
        <v>64.77</v>
      </c>
      <c r="J176" s="32">
        <f t="shared" ref="J176:L176" si="85">J165+J175</f>
        <v>671.83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0.68</v>
      </c>
      <c r="H185" s="43">
        <v>3.71</v>
      </c>
      <c r="I185" s="43">
        <v>2.83</v>
      </c>
      <c r="J185" s="43">
        <v>47.46</v>
      </c>
      <c r="K185" s="44">
        <v>14</v>
      </c>
      <c r="L185" s="43"/>
    </row>
    <row r="186" spans="1:12" ht="14.4">
      <c r="A186" s="23"/>
      <c r="B186" s="15"/>
      <c r="C186" s="11"/>
      <c r="D186" s="7" t="s">
        <v>27</v>
      </c>
      <c r="E186" s="42" t="s">
        <v>52</v>
      </c>
      <c r="F186" s="43">
        <v>200</v>
      </c>
      <c r="G186" s="43">
        <v>7.86</v>
      </c>
      <c r="H186" s="43">
        <v>7.1</v>
      </c>
      <c r="I186" s="43">
        <v>13.44</v>
      </c>
      <c r="J186" s="43">
        <v>135.4</v>
      </c>
      <c r="K186" s="44">
        <v>102</v>
      </c>
      <c r="L186" s="43"/>
    </row>
    <row r="187" spans="1:12" ht="14.4">
      <c r="A187" s="23"/>
      <c r="B187" s="15"/>
      <c r="C187" s="11"/>
      <c r="D187" s="7" t="s">
        <v>28</v>
      </c>
      <c r="E187" s="42" t="s">
        <v>71</v>
      </c>
      <c r="F187" s="43">
        <v>50</v>
      </c>
      <c r="G187" s="43">
        <v>6.27</v>
      </c>
      <c r="H187" s="43">
        <v>6.5</v>
      </c>
      <c r="I187" s="43">
        <v>2.0099999999999998</v>
      </c>
      <c r="J187" s="43">
        <v>91</v>
      </c>
      <c r="K187" s="44">
        <v>260</v>
      </c>
      <c r="L187" s="43"/>
    </row>
    <row r="188" spans="1:12" ht="14.4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309</v>
      </c>
      <c r="L188" s="43"/>
    </row>
    <row r="189" spans="1:12" ht="14.4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0.68</v>
      </c>
      <c r="H189" s="43">
        <v>0.28000000000000003</v>
      </c>
      <c r="I189" s="43">
        <v>20.76</v>
      </c>
      <c r="J189" s="43">
        <v>88.2</v>
      </c>
      <c r="K189" s="44">
        <v>388</v>
      </c>
      <c r="L189" s="43"/>
    </row>
    <row r="190" spans="1:12" ht="14.4">
      <c r="A190" s="23"/>
      <c r="B190" s="15"/>
      <c r="C190" s="11"/>
      <c r="D190" s="7" t="s">
        <v>31</v>
      </c>
      <c r="E190" s="42" t="s">
        <v>23</v>
      </c>
      <c r="F190" s="43">
        <v>50</v>
      </c>
      <c r="G190" s="43">
        <v>3.38</v>
      </c>
      <c r="H190" s="43">
        <v>0.41</v>
      </c>
      <c r="I190" s="43">
        <v>25.03</v>
      </c>
      <c r="J190" s="43">
        <v>117.33</v>
      </c>
      <c r="K190" s="44" t="s">
        <v>40</v>
      </c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 t="s">
        <v>24</v>
      </c>
      <c r="E192" s="42" t="s">
        <v>51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>
        <v>338</v>
      </c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24.789999999999996</v>
      </c>
      <c r="H194" s="19">
        <f t="shared" si="88"/>
        <v>22.919999999999998</v>
      </c>
      <c r="I194" s="19">
        <f t="shared" si="88"/>
        <v>100.32000000000001</v>
      </c>
      <c r="J194" s="19">
        <f t="shared" si="88"/>
        <v>694.84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810</v>
      </c>
      <c r="G195" s="32">
        <f t="shared" ref="G195" si="90">G184+G194</f>
        <v>24.789999999999996</v>
      </c>
      <c r="H195" s="32">
        <f t="shared" ref="H195" si="91">H184+H194</f>
        <v>22.919999999999998</v>
      </c>
      <c r="I195" s="32">
        <f t="shared" ref="I195" si="92">I184+I194</f>
        <v>100.32000000000001</v>
      </c>
      <c r="J195" s="32">
        <f t="shared" ref="J195:L195" si="93">J184+J194</f>
        <v>694.84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26.034199999999998</v>
      </c>
      <c r="H196" s="34">
        <f t="shared" si="94"/>
        <v>24.026999999999997</v>
      </c>
      <c r="I196" s="34">
        <f t="shared" si="94"/>
        <v>101.514</v>
      </c>
      <c r="J196" s="34">
        <f t="shared" si="94"/>
        <v>750.03600000000006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2022-05-16T14:23:56Z</dcterms:created>
  <dcterms:modified xsi:type="dcterms:W3CDTF">2023-12-13T08:41:28Z</dcterms:modified>
</cp:coreProperties>
</file>