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F195"/>
  <c r="I195"/>
  <c r="J195"/>
  <c r="F176"/>
  <c r="J176"/>
  <c r="H176"/>
  <c r="G176"/>
  <c r="G157"/>
  <c r="J157"/>
  <c r="I157"/>
  <c r="H157"/>
  <c r="F157"/>
  <c r="F138"/>
  <c r="J138"/>
  <c r="I138"/>
  <c r="H138"/>
  <c r="G138"/>
  <c r="J100"/>
  <c r="F100"/>
  <c r="H195"/>
  <c r="I176"/>
  <c r="J119"/>
  <c r="I119"/>
  <c r="F119"/>
  <c r="H119"/>
  <c r="G119"/>
  <c r="I100"/>
  <c r="H100"/>
  <c r="G100"/>
  <c r="I81"/>
  <c r="H81"/>
  <c r="G81"/>
  <c r="F81"/>
  <c r="J81"/>
  <c r="H62"/>
  <c r="G62"/>
  <c r="J62"/>
  <c r="I62"/>
  <c r="F62"/>
  <c r="I43"/>
  <c r="H43"/>
  <c r="G43"/>
  <c r="J43"/>
  <c r="F43"/>
  <c r="G24"/>
  <c r="J24"/>
  <c r="I24"/>
  <c r="H24"/>
  <c r="F24"/>
  <c r="I196" l="1"/>
  <c r="G196"/>
  <c r="H196"/>
  <c r="J196"/>
  <c r="F196"/>
</calcChain>
</file>

<file path=xl/sharedStrings.xml><?xml version="1.0" encoding="utf-8"?>
<sst xmlns="http://schemas.openxmlformats.org/spreadsheetml/2006/main" count="310" uniqueCount="99">
  <si>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</si>
  <si>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</si>
  <si>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</si>
  <si>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</si>
  <si>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</si>
  <si>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</si>
  <si>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</si>
  <si>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</si>
  <si>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</si>
  <si>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</si>
  <si>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</si>
  <si>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</si>
  <si>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</si>
  <si>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</si>
  <si>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</si>
  <si>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</si>
  <si>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</si>
  <si>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</si>
  <si>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</si>
  <si>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</si>
  <si>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</si>
  <si>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</si>
  <si>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</si>
  <si>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</si>
  <si>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</si>
  <si>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</si>
  <si>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</si>
  <si>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</si>
  <si>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</si>
  <si>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</si>
  <si>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</si>
  <si>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</si>
  <si>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</si>
  <si>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</si>
  <si>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</si>
  <si>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</si>
  <si>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</si>
  <si>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</si>
  <si>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</si>
  <si>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</si>
  <si>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б/н</t>
  </si>
  <si>
    <t>салат из квашеной капусты</t>
  </si>
  <si>
    <t>салат из свежих огурцов и помидоров</t>
  </si>
  <si>
    <t>каша рассыпчатая гречневая</t>
  </si>
  <si>
    <t>компот из смеси сухофруктов</t>
  </si>
  <si>
    <t>рассольник ленинградский</t>
  </si>
  <si>
    <t>рис отварной</t>
  </si>
  <si>
    <t>кисель из смеси сухофруктов</t>
  </si>
  <si>
    <t>котлета рубленная из птицы</t>
  </si>
  <si>
    <t>макароны отварные с маслом</t>
  </si>
  <si>
    <t>яблоко</t>
  </si>
  <si>
    <t>суп картофельный с горохом</t>
  </si>
  <si>
    <t>плов из птицы</t>
  </si>
  <si>
    <t>банан</t>
  </si>
  <si>
    <t>огурцы соленые</t>
  </si>
  <si>
    <t>щи из свежей капусты с картофетем</t>
  </si>
  <si>
    <t>пюре картофельное</t>
  </si>
  <si>
    <t>салат из свеклы отварной с яблоками</t>
  </si>
  <si>
    <t>суп картофельный с рисом</t>
  </si>
  <si>
    <t>птица запеченная</t>
  </si>
  <si>
    <t>салат из свежих помидоров</t>
  </si>
  <si>
    <t>борщ с капустой и картофелем</t>
  </si>
  <si>
    <t>капуста тушенная</t>
  </si>
  <si>
    <t>сок фруктовый (яблочный)</t>
  </si>
  <si>
    <t>напиток из плодов шиповника</t>
  </si>
  <si>
    <t>директор</t>
  </si>
  <si>
    <t xml:space="preserve">Дорджиева </t>
  </si>
  <si>
    <t>МКОУ "ТСОШ им.И.Т.Черткова"</t>
  </si>
  <si>
    <t>каша жидкая молочная из манной крупы</t>
  </si>
  <si>
    <t>чай с сахором</t>
  </si>
  <si>
    <t>бутерброд с сыром российским</t>
  </si>
  <si>
    <t>печенье</t>
  </si>
  <si>
    <t>гуляшь из куриного филе</t>
  </si>
  <si>
    <t>каша вязкая на молоке из овсяных хлопьев геркулес с маслом</t>
  </si>
  <si>
    <t>хлеб пшеничный с маслом</t>
  </si>
  <si>
    <t>хлеб ржаной</t>
  </si>
  <si>
    <t>сырники со сметаной</t>
  </si>
  <si>
    <t>чай сахором</t>
  </si>
  <si>
    <t>каша жидкая молочная из риса с маслом сливочным</t>
  </si>
  <si>
    <t>иогурт</t>
  </si>
  <si>
    <t>суп с макаронными изделиями и картофелем на курином бульоне</t>
  </si>
  <si>
    <t>рыба припущенная (минтай) с маслом</t>
  </si>
  <si>
    <t>чай с молоком</t>
  </si>
  <si>
    <t>щи из свежей капусты и картофелем</t>
  </si>
  <si>
    <t>гуляш из куриного филе</t>
  </si>
  <si>
    <t xml:space="preserve">чай с лимоном </t>
  </si>
  <si>
    <t>яйцо вареное</t>
  </si>
  <si>
    <t>салат из свеклы отварной</t>
  </si>
  <si>
    <t>чоко-пай</t>
  </si>
  <si>
    <t>каша жидкая молочная из маной крупы</t>
  </si>
  <si>
    <t>чай  с сахором</t>
  </si>
  <si>
    <t>салат из белокачанной капусты с морковью</t>
  </si>
  <si>
    <t>рагу из птицы</t>
  </si>
  <si>
    <t>запеканка из творога с сыром</t>
  </si>
  <si>
    <t>салат из свеклы отварной с яблоком</t>
  </si>
  <si>
    <t xml:space="preserve">салат из свежих огурцов </t>
  </si>
  <si>
    <t xml:space="preserve">яйцо  вареное </t>
  </si>
  <si>
    <t>зефир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</si>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</sst>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L37" sqref="L3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67</v>
      </c>
      <c r="D1" s="55"/>
      <c r="E1" s="55"/>
      <c r="F1" s="12" t="s">
        <v>16</v>
      </c>
      <c r="G1" s="2" t="s">
        <v>17</v>
      </c>
      <c r="H1" s="56" t="s">
        <v>65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66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 t="s">
        <v>98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150</v>
      </c>
      <c r="G6" s="40">
        <v>4.3899999999999997</v>
      </c>
      <c r="H6" s="40">
        <v>7.71</v>
      </c>
      <c r="I6" s="40">
        <v>23.31</v>
      </c>
      <c r="J6" s="40">
        <v>180.72</v>
      </c>
      <c r="K6" s="41">
        <v>181</v>
      </c>
      <c r="L6" s="40"/>
    </row>
    <row r="7" spans="1:12" ht="14.4">
      <c r="A7" s="23"/>
      <c r="B7" s="15"/>
      <c r="C7" s="11"/>
      <c r="D7" s="6"/>
      <c r="E7" s="42" t="s">
        <v>71</v>
      </c>
      <c r="F7" s="43">
        <v>40</v>
      </c>
      <c r="G7" s="43">
        <v>2.84</v>
      </c>
      <c r="H7" s="43">
        <v>7</v>
      </c>
      <c r="I7" s="43">
        <v>26.4</v>
      </c>
      <c r="J7" s="43">
        <v>182</v>
      </c>
      <c r="K7" s="44"/>
      <c r="L7" s="43"/>
    </row>
    <row r="8" spans="1:12" ht="14.4">
      <c r="A8" s="23"/>
      <c r="B8" s="15"/>
      <c r="C8" s="11"/>
      <c r="D8" s="7" t="s">
        <v>22</v>
      </c>
      <c r="E8" s="42" t="s">
        <v>69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4.4">
      <c r="A9" s="23"/>
      <c r="B9" s="15"/>
      <c r="C9" s="11"/>
      <c r="D9" s="7" t="s">
        <v>23</v>
      </c>
      <c r="E9" s="42" t="s">
        <v>70</v>
      </c>
      <c r="F9" s="43">
        <v>50</v>
      </c>
      <c r="G9" s="43">
        <v>5.8</v>
      </c>
      <c r="H9" s="43">
        <v>8.3000000000000007</v>
      </c>
      <c r="I9" s="43">
        <v>14.83</v>
      </c>
      <c r="J9" s="43">
        <v>157</v>
      </c>
      <c r="K9" s="44">
        <v>3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13.1</v>
      </c>
      <c r="H13" s="19">
        <f t="shared" si="0"/>
        <v>23.03</v>
      </c>
      <c r="I13" s="19">
        <f t="shared" si="0"/>
        <v>79.539999999999992</v>
      </c>
      <c r="J13" s="19">
        <f t="shared" si="0"/>
        <v>579.72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1.02</v>
      </c>
      <c r="H14" s="43">
        <v>3</v>
      </c>
      <c r="I14" s="43">
        <v>5.07</v>
      </c>
      <c r="J14" s="43">
        <v>51.42</v>
      </c>
      <c r="K14" s="44">
        <v>47</v>
      </c>
      <c r="L14" s="43"/>
    </row>
    <row r="15" spans="1:12" ht="14.4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5.08</v>
      </c>
      <c r="H15" s="43">
        <v>7.12</v>
      </c>
      <c r="I15" s="43">
        <v>9.4</v>
      </c>
      <c r="J15" s="43">
        <v>126.67</v>
      </c>
      <c r="K15" s="44">
        <v>96</v>
      </c>
      <c r="L15" s="43"/>
    </row>
    <row r="16" spans="1:12" ht="14.4">
      <c r="A16" s="23"/>
      <c r="B16" s="15"/>
      <c r="C16" s="11"/>
      <c r="D16" s="7" t="s">
        <v>28</v>
      </c>
      <c r="E16" s="42" t="s">
        <v>72</v>
      </c>
      <c r="F16" s="43">
        <v>50</v>
      </c>
      <c r="G16" s="43">
        <v>6.27</v>
      </c>
      <c r="H16" s="43">
        <v>6.5</v>
      </c>
      <c r="I16" s="43">
        <v>2.0099999999999998</v>
      </c>
      <c r="J16" s="43">
        <v>91</v>
      </c>
      <c r="K16" s="44">
        <v>260</v>
      </c>
      <c r="L16" s="43"/>
    </row>
    <row r="17" spans="1:12" ht="14.4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>
        <v>304</v>
      </c>
      <c r="L17" s="43"/>
    </row>
    <row r="18" spans="1:12" ht="14.4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4.08</v>
      </c>
      <c r="H18" s="43">
        <v>3.54</v>
      </c>
      <c r="I18" s="43">
        <v>17.579999999999998</v>
      </c>
      <c r="J18" s="43">
        <v>118.6</v>
      </c>
      <c r="K18" s="44">
        <v>382</v>
      </c>
      <c r="L18" s="43"/>
    </row>
    <row r="19" spans="1:12" ht="14.4">
      <c r="A19" s="23"/>
      <c r="B19" s="15"/>
      <c r="C19" s="11"/>
      <c r="D19" s="7" t="s">
        <v>31</v>
      </c>
      <c r="E19" s="42" t="s">
        <v>23</v>
      </c>
      <c r="F19" s="43">
        <v>50</v>
      </c>
      <c r="G19" s="43">
        <v>3.38</v>
      </c>
      <c r="H19" s="43">
        <v>0.41</v>
      </c>
      <c r="I19" s="43">
        <v>22.03</v>
      </c>
      <c r="J19" s="43">
        <v>117.33</v>
      </c>
      <c r="K19" s="44" t="s">
        <v>40</v>
      </c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 t="s">
        <v>50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>
        <v>338</v>
      </c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23.88</v>
      </c>
      <c r="H23" s="19">
        <f t="shared" si="2"/>
        <v>26.34</v>
      </c>
      <c r="I23" s="19">
        <f t="shared" si="2"/>
        <v>102.57</v>
      </c>
      <c r="J23" s="19">
        <f t="shared" si="2"/>
        <v>761.72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36.979999999999997</v>
      </c>
      <c r="H24" s="32">
        <f t="shared" si="4"/>
        <v>49.370000000000005</v>
      </c>
      <c r="I24" s="32">
        <f t="shared" si="4"/>
        <v>182.10999999999999</v>
      </c>
      <c r="J24" s="32">
        <f t="shared" si="4"/>
        <v>1341.44</v>
      </c>
      <c r="K24" s="32"/>
      <c r="L24" s="32">
        <f t="shared" ref="L24" si="5">L13+L23</f>
        <v>0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160</v>
      </c>
      <c r="G25" s="40">
        <v>6.8</v>
      </c>
      <c r="H25" s="40">
        <v>10.210000000000001</v>
      </c>
      <c r="I25" s="40">
        <v>30.52</v>
      </c>
      <c r="J25" s="40">
        <v>232.14</v>
      </c>
      <c r="K25" s="41">
        <v>173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/>
    </row>
    <row r="28" spans="1:12" ht="14.4">
      <c r="A28" s="14"/>
      <c r="B28" s="15"/>
      <c r="C28" s="11"/>
      <c r="D28" s="7" t="s">
        <v>23</v>
      </c>
      <c r="E28" s="42" t="s">
        <v>74</v>
      </c>
      <c r="F28" s="43">
        <v>60</v>
      </c>
      <c r="G28" s="43">
        <v>3.7</v>
      </c>
      <c r="H28" s="43">
        <v>8.5</v>
      </c>
      <c r="I28" s="43">
        <v>26.25</v>
      </c>
      <c r="J28" s="43">
        <v>155</v>
      </c>
      <c r="K28" s="44">
        <v>2</v>
      </c>
      <c r="L28" s="43"/>
    </row>
    <row r="29" spans="1:12" ht="14.4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>
        <v>338</v>
      </c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12.07</v>
      </c>
      <c r="H32" s="19">
        <f t="shared" ref="H32" si="7">SUM(H25:H31)</f>
        <v>19.23</v>
      </c>
      <c r="I32" s="19">
        <f t="shared" ref="I32" si="8">SUM(I25:I31)</f>
        <v>92.77</v>
      </c>
      <c r="J32" s="19">
        <f t="shared" ref="J32:L32" si="9">SUM(J25:J31)</f>
        <v>543.14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1.1000000000000001</v>
      </c>
      <c r="H33" s="43">
        <v>0.2</v>
      </c>
      <c r="I33" s="43">
        <v>3.8</v>
      </c>
      <c r="J33" s="43">
        <v>22</v>
      </c>
      <c r="K33" s="44">
        <v>70</v>
      </c>
      <c r="L33" s="43"/>
    </row>
    <row r="34" spans="1:12" ht="14.4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1.7</v>
      </c>
      <c r="H34" s="43">
        <v>4.82</v>
      </c>
      <c r="I34" s="43">
        <v>6.68</v>
      </c>
      <c r="J34" s="43">
        <v>77</v>
      </c>
      <c r="K34" s="44">
        <v>88</v>
      </c>
      <c r="L34" s="43"/>
    </row>
    <row r="35" spans="1:12" ht="14.4">
      <c r="A35" s="14"/>
      <c r="B35" s="15"/>
      <c r="C35" s="11"/>
      <c r="D35" s="7" t="s">
        <v>28</v>
      </c>
      <c r="E35" s="42" t="s">
        <v>48</v>
      </c>
      <c r="F35" s="43">
        <v>55</v>
      </c>
      <c r="G35" s="43">
        <v>7.65</v>
      </c>
      <c r="H35" s="43">
        <v>14.7</v>
      </c>
      <c r="I35" s="43">
        <v>7.73</v>
      </c>
      <c r="J35" s="43">
        <v>194</v>
      </c>
      <c r="K35" s="44">
        <v>295</v>
      </c>
      <c r="L35" s="43"/>
    </row>
    <row r="36" spans="1:12" ht="14.4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>
        <v>309</v>
      </c>
      <c r="L36" s="43"/>
    </row>
    <row r="37" spans="1:12" ht="14.4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0.48</v>
      </c>
      <c r="H37" s="43">
        <v>0</v>
      </c>
      <c r="I37" s="43">
        <v>25.68</v>
      </c>
      <c r="J37" s="43">
        <v>98.18</v>
      </c>
      <c r="K37" s="44">
        <v>349</v>
      </c>
      <c r="L37" s="43"/>
    </row>
    <row r="38" spans="1:12" ht="14.4">
      <c r="A38" s="14"/>
      <c r="B38" s="15"/>
      <c r="C38" s="11"/>
      <c r="D38" s="7" t="s">
        <v>31</v>
      </c>
      <c r="E38" s="42" t="s">
        <v>23</v>
      </c>
      <c r="F38" s="43">
        <v>50</v>
      </c>
      <c r="G38" s="43">
        <v>3.38</v>
      </c>
      <c r="H38" s="43">
        <v>0.41</v>
      </c>
      <c r="I38" s="43">
        <v>25.03</v>
      </c>
      <c r="J38" s="43">
        <v>117.33</v>
      </c>
      <c r="K38" s="44" t="s">
        <v>40</v>
      </c>
      <c r="L38" s="43"/>
    </row>
    <row r="39" spans="1:12" ht="14.4">
      <c r="A39" s="14"/>
      <c r="B39" s="15"/>
      <c r="C39" s="11"/>
      <c r="D39" s="7" t="s">
        <v>32</v>
      </c>
      <c r="E39" s="42" t="s">
        <v>75</v>
      </c>
      <c r="F39" s="43">
        <v>30</v>
      </c>
      <c r="G39" s="43">
        <v>1.5</v>
      </c>
      <c r="H39" s="43">
        <v>0.3</v>
      </c>
      <c r="I39" s="43">
        <v>12.75</v>
      </c>
      <c r="J39" s="43">
        <v>61.2</v>
      </c>
      <c r="K39" s="44" t="s">
        <v>40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21.33</v>
      </c>
      <c r="H42" s="19">
        <f t="shared" ref="H42" si="11">SUM(H33:H41)</f>
        <v>24.95</v>
      </c>
      <c r="I42" s="19">
        <f t="shared" ref="I42" si="12">SUM(I33:I41)</f>
        <v>108.12</v>
      </c>
      <c r="J42" s="19">
        <f t="shared" ref="J42:L42" si="13">SUM(J33:J41)</f>
        <v>738.16000000000008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1305</v>
      </c>
      <c r="G43" s="32">
        <f t="shared" ref="G43" si="14">G32+G42</f>
        <v>33.4</v>
      </c>
      <c r="H43" s="32">
        <f t="shared" ref="H43" si="15">H32+H42</f>
        <v>44.18</v>
      </c>
      <c r="I43" s="32">
        <f t="shared" ref="I43" si="16">I32+I42</f>
        <v>200.89</v>
      </c>
      <c r="J43" s="32">
        <f t="shared" ref="J43:L43" si="17">J32+J42</f>
        <v>1281.3000000000002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150</v>
      </c>
      <c r="G44" s="40">
        <v>25.88</v>
      </c>
      <c r="H44" s="40">
        <v>20.6</v>
      </c>
      <c r="I44" s="40">
        <v>26.6</v>
      </c>
      <c r="J44" s="40">
        <v>396.84</v>
      </c>
      <c r="K44" s="41">
        <v>219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63</v>
      </c>
      <c r="F48" s="43">
        <v>200</v>
      </c>
      <c r="G48" s="43">
        <v>1</v>
      </c>
      <c r="H48" s="43">
        <v>0</v>
      </c>
      <c r="I48" s="43">
        <v>20.2</v>
      </c>
      <c r="J48" s="43">
        <v>84.8</v>
      </c>
      <c r="K48" s="44">
        <v>389</v>
      </c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26.95</v>
      </c>
      <c r="H51" s="19">
        <f t="shared" ref="H51" si="19">SUM(H44:H50)</f>
        <v>20.62</v>
      </c>
      <c r="I51" s="19">
        <f t="shared" ref="I51" si="20">SUM(I44:I50)</f>
        <v>61.8</v>
      </c>
      <c r="J51" s="19">
        <f t="shared" ref="J51:L51" si="21">SUM(J44:J50)</f>
        <v>541.64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42</v>
      </c>
      <c r="F52" s="43">
        <v>60</v>
      </c>
      <c r="G52" s="43">
        <v>0.59</v>
      </c>
      <c r="H52" s="43">
        <v>3.69</v>
      </c>
      <c r="I52" s="43">
        <v>2.2400000000000002</v>
      </c>
      <c r="J52" s="43">
        <v>44.52</v>
      </c>
      <c r="K52" s="44">
        <v>15</v>
      </c>
      <c r="L52" s="43"/>
    </row>
    <row r="53" spans="1:12" ht="14.4">
      <c r="A53" s="23"/>
      <c r="B53" s="15"/>
      <c r="C53" s="11"/>
      <c r="D53" s="7" t="s">
        <v>27</v>
      </c>
      <c r="E53" s="42" t="s">
        <v>83</v>
      </c>
      <c r="F53" s="43">
        <v>200</v>
      </c>
      <c r="G53" s="43">
        <v>2.056</v>
      </c>
      <c r="H53" s="43">
        <v>4.12</v>
      </c>
      <c r="I53" s="43">
        <v>6.32</v>
      </c>
      <c r="J53" s="43">
        <v>99.8</v>
      </c>
      <c r="K53" s="44">
        <v>88</v>
      </c>
      <c r="L53" s="43"/>
    </row>
    <row r="54" spans="1:12" ht="14.4">
      <c r="A54" s="23"/>
      <c r="B54" s="15"/>
      <c r="C54" s="11"/>
      <c r="D54" s="7" t="s">
        <v>28</v>
      </c>
      <c r="E54" s="42" t="s">
        <v>84</v>
      </c>
      <c r="F54" s="43">
        <v>50</v>
      </c>
      <c r="G54" s="43">
        <v>6.27</v>
      </c>
      <c r="H54" s="43">
        <v>6.5</v>
      </c>
      <c r="I54" s="43">
        <v>2.0099999999999998</v>
      </c>
      <c r="J54" s="43">
        <v>91</v>
      </c>
      <c r="K54" s="44">
        <v>260</v>
      </c>
      <c r="L54" s="43"/>
    </row>
    <row r="55" spans="1:12" ht="14.4">
      <c r="A55" s="23"/>
      <c r="B55" s="15"/>
      <c r="C55" s="11"/>
      <c r="D55" s="7" t="s">
        <v>29</v>
      </c>
      <c r="E55" s="42" t="s">
        <v>43</v>
      </c>
      <c r="F55" s="43">
        <v>150</v>
      </c>
      <c r="G55" s="43">
        <v>8.6</v>
      </c>
      <c r="H55" s="43">
        <v>6.09</v>
      </c>
      <c r="I55" s="43">
        <v>38.64</v>
      </c>
      <c r="J55" s="43">
        <v>243.75</v>
      </c>
      <c r="K55" s="44">
        <v>302</v>
      </c>
      <c r="L55" s="43"/>
    </row>
    <row r="56" spans="1:12" ht="14.4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4.51</v>
      </c>
      <c r="H56" s="43">
        <v>1.1399999999999999</v>
      </c>
      <c r="I56" s="43">
        <v>7.71</v>
      </c>
      <c r="J56" s="43">
        <v>114.6</v>
      </c>
      <c r="K56" s="44">
        <v>377</v>
      </c>
      <c r="L56" s="43"/>
    </row>
    <row r="57" spans="1:12" ht="14.4">
      <c r="A57" s="23"/>
      <c r="B57" s="15"/>
      <c r="C57" s="11"/>
      <c r="D57" s="7" t="s">
        <v>31</v>
      </c>
      <c r="E57" s="42" t="s">
        <v>23</v>
      </c>
      <c r="F57" s="43">
        <v>50</v>
      </c>
      <c r="G57" s="43">
        <v>3.38</v>
      </c>
      <c r="H57" s="43">
        <v>0.41</v>
      </c>
      <c r="I57" s="43">
        <v>25.03</v>
      </c>
      <c r="J57" s="43">
        <v>117.33</v>
      </c>
      <c r="K57" s="44" t="s">
        <v>40</v>
      </c>
      <c r="L57" s="43"/>
    </row>
    <row r="58" spans="1:12" ht="14.4">
      <c r="A58" s="23"/>
      <c r="B58" s="15"/>
      <c r="C58" s="11"/>
      <c r="D58" s="7" t="s">
        <v>32</v>
      </c>
      <c r="E58" s="42" t="s">
        <v>23</v>
      </c>
      <c r="F58" s="43">
        <v>30</v>
      </c>
      <c r="G58" s="43">
        <v>1.5</v>
      </c>
      <c r="H58" s="43">
        <v>0.3</v>
      </c>
      <c r="I58" s="43">
        <v>12.75</v>
      </c>
      <c r="J58" s="43">
        <v>61.2</v>
      </c>
      <c r="K58" s="44" t="s">
        <v>40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26.905999999999995</v>
      </c>
      <c r="H61" s="19">
        <f t="shared" ref="H61" si="23">SUM(H52:H60)</f>
        <v>22.25</v>
      </c>
      <c r="I61" s="19">
        <f t="shared" ref="I61" si="24">SUM(I52:I60)</f>
        <v>94.7</v>
      </c>
      <c r="J61" s="19">
        <f t="shared" ref="J61:L61" si="25">SUM(J52:J60)</f>
        <v>772.2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 t="shared" ref="G62" si="26">G51+G61</f>
        <v>53.855999999999995</v>
      </c>
      <c r="H62" s="32">
        <f t="shared" ref="H62" si="27">H51+H61</f>
        <v>42.870000000000005</v>
      </c>
      <c r="I62" s="32">
        <f t="shared" ref="I62" si="28">I51+I61</f>
        <v>156.5</v>
      </c>
      <c r="J62" s="32">
        <f t="shared" ref="J62:L62" si="29">J51+J61</f>
        <v>1313.8400000000001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160</v>
      </c>
      <c r="G63" s="40">
        <v>3.7</v>
      </c>
      <c r="H63" s="40">
        <v>7.8</v>
      </c>
      <c r="I63" s="40">
        <v>24.39</v>
      </c>
      <c r="J63" s="40">
        <v>183</v>
      </c>
      <c r="K63" s="41">
        <v>182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/>
    </row>
    <row r="66" spans="1:12" ht="14.4">
      <c r="A66" s="23"/>
      <c r="B66" s="15"/>
      <c r="C66" s="11"/>
      <c r="D66" s="7" t="s">
        <v>23</v>
      </c>
      <c r="E66" s="42" t="s">
        <v>74</v>
      </c>
      <c r="F66" s="43">
        <v>60</v>
      </c>
      <c r="G66" s="43">
        <v>3.7</v>
      </c>
      <c r="H66" s="43">
        <v>8.5</v>
      </c>
      <c r="I66" s="43">
        <v>26.25</v>
      </c>
      <c r="J66" s="43">
        <v>155</v>
      </c>
      <c r="K66" s="44">
        <v>2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79</v>
      </c>
      <c r="F68" s="43">
        <v>100</v>
      </c>
      <c r="G68" s="43">
        <v>2.4</v>
      </c>
      <c r="H68" s="43">
        <v>1.2</v>
      </c>
      <c r="I68" s="43">
        <v>14.5</v>
      </c>
      <c r="J68" s="43">
        <v>80</v>
      </c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13.88</v>
      </c>
      <c r="H70" s="19">
        <f t="shared" ref="H70" si="31">SUM(H63:H69)</f>
        <v>21.04</v>
      </c>
      <c r="I70" s="19">
        <f t="shared" ref="I70" si="32">SUM(I63:I69)</f>
        <v>82.72</v>
      </c>
      <c r="J70" s="19">
        <f t="shared" ref="J70:L70" si="33">SUM(J63:J69)</f>
        <v>536.6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100</v>
      </c>
      <c r="G71" s="43">
        <v>1.0900000000000001</v>
      </c>
      <c r="H71" s="43">
        <v>6.08</v>
      </c>
      <c r="I71" s="43">
        <v>11.2</v>
      </c>
      <c r="J71" s="43">
        <v>103.9</v>
      </c>
      <c r="K71" s="44">
        <v>54</v>
      </c>
      <c r="L71" s="43"/>
    </row>
    <row r="72" spans="1:12" ht="26.4">
      <c r="A72" s="23"/>
      <c r="B72" s="15"/>
      <c r="C72" s="11"/>
      <c r="D72" s="7" t="s">
        <v>27</v>
      </c>
      <c r="E72" s="42" t="s">
        <v>80</v>
      </c>
      <c r="F72" s="43">
        <v>200</v>
      </c>
      <c r="G72" s="43">
        <v>2.69</v>
      </c>
      <c r="H72" s="43">
        <v>2.38</v>
      </c>
      <c r="I72" s="43">
        <v>12.52</v>
      </c>
      <c r="J72" s="43">
        <v>144</v>
      </c>
      <c r="K72" s="44">
        <v>112</v>
      </c>
      <c r="L72" s="43"/>
    </row>
    <row r="73" spans="1:12" ht="14.4">
      <c r="A73" s="23"/>
      <c r="B73" s="15"/>
      <c r="C73" s="11"/>
      <c r="D73" s="7" t="s">
        <v>28</v>
      </c>
      <c r="E73" s="42" t="s">
        <v>81</v>
      </c>
      <c r="F73" s="43">
        <v>110</v>
      </c>
      <c r="G73" s="43">
        <v>17.12</v>
      </c>
      <c r="H73" s="43">
        <v>8.2200000000000006</v>
      </c>
      <c r="I73" s="43">
        <v>0.92</v>
      </c>
      <c r="J73" s="43">
        <v>146</v>
      </c>
      <c r="K73" s="44">
        <v>227</v>
      </c>
      <c r="L73" s="43"/>
    </row>
    <row r="74" spans="1:12" ht="14.4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3.06</v>
      </c>
      <c r="H74" s="43">
        <v>5.52</v>
      </c>
      <c r="I74" s="43">
        <v>11.83</v>
      </c>
      <c r="J74" s="43">
        <v>115.5</v>
      </c>
      <c r="K74" s="44">
        <v>139</v>
      </c>
      <c r="L74" s="43"/>
    </row>
    <row r="75" spans="1:12" ht="14.4">
      <c r="A75" s="23"/>
      <c r="B75" s="15"/>
      <c r="C75" s="11"/>
      <c r="D75" s="7" t="s">
        <v>30</v>
      </c>
      <c r="E75" s="42" t="s">
        <v>82</v>
      </c>
      <c r="F75" s="43">
        <v>150</v>
      </c>
      <c r="G75" s="43">
        <v>1.52</v>
      </c>
      <c r="H75" s="43">
        <v>1.35</v>
      </c>
      <c r="I75" s="43">
        <v>15.9</v>
      </c>
      <c r="J75" s="43">
        <v>81</v>
      </c>
      <c r="K75" s="44">
        <v>378</v>
      </c>
      <c r="L75" s="43"/>
    </row>
    <row r="76" spans="1:12" ht="14.4">
      <c r="A76" s="23"/>
      <c r="B76" s="15"/>
      <c r="C76" s="11"/>
      <c r="D76" s="7" t="s">
        <v>31</v>
      </c>
      <c r="E76" s="42" t="s">
        <v>23</v>
      </c>
      <c r="F76" s="43">
        <v>50</v>
      </c>
      <c r="G76" s="43">
        <v>3.38</v>
      </c>
      <c r="H76" s="43">
        <v>0.41</v>
      </c>
      <c r="I76" s="43">
        <v>25.03</v>
      </c>
      <c r="J76" s="43">
        <v>117.33</v>
      </c>
      <c r="K76" s="44" t="s">
        <v>40</v>
      </c>
      <c r="L76" s="43"/>
    </row>
    <row r="77" spans="1:12" ht="14.4">
      <c r="A77" s="23"/>
      <c r="B77" s="15"/>
      <c r="C77" s="11"/>
      <c r="D77" s="7" t="s">
        <v>32</v>
      </c>
      <c r="E77" s="42" t="s">
        <v>23</v>
      </c>
      <c r="F77" s="43">
        <v>30</v>
      </c>
      <c r="G77" s="43">
        <v>1.5</v>
      </c>
      <c r="H77" s="43">
        <v>0.3</v>
      </c>
      <c r="I77" s="43">
        <v>12.75</v>
      </c>
      <c r="J77" s="43">
        <v>61.2</v>
      </c>
      <c r="K77" s="44" t="s">
        <v>40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30.36</v>
      </c>
      <c r="H80" s="19">
        <f t="shared" ref="H80" si="35">SUM(H71:H79)</f>
        <v>24.26</v>
      </c>
      <c r="I80" s="19">
        <f t="shared" ref="I80" si="36">SUM(I71:I79)</f>
        <v>90.15</v>
      </c>
      <c r="J80" s="19">
        <f t="shared" ref="J80:L80" si="37">SUM(J71:J79)</f>
        <v>768.93000000000006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1310</v>
      </c>
      <c r="G81" s="32">
        <f t="shared" ref="G81" si="38">G70+G80</f>
        <v>44.24</v>
      </c>
      <c r="H81" s="32">
        <f t="shared" ref="H81" si="39">H70+H80</f>
        <v>45.3</v>
      </c>
      <c r="I81" s="32">
        <f t="shared" ref="I81" si="40">I70+I80</f>
        <v>172.87</v>
      </c>
      <c r="J81" s="32">
        <f t="shared" ref="J81:L81" si="41">J70+J80</f>
        <v>1305.5300000000002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40</v>
      </c>
      <c r="G82" s="40">
        <v>5.08</v>
      </c>
      <c r="H82" s="40">
        <v>4.5999999999999996</v>
      </c>
      <c r="I82" s="40">
        <v>0.28000000000000003</v>
      </c>
      <c r="J82" s="40">
        <v>63</v>
      </c>
      <c r="K82" s="41">
        <v>209</v>
      </c>
      <c r="L82" s="40"/>
    </row>
    <row r="83" spans="1:12" ht="14.4">
      <c r="A83" s="23"/>
      <c r="B83" s="15"/>
      <c r="C83" s="11"/>
      <c r="D83" s="6"/>
      <c r="E83" s="42" t="s">
        <v>70</v>
      </c>
      <c r="F83" s="43">
        <v>50</v>
      </c>
      <c r="G83" s="43">
        <v>5.8</v>
      </c>
      <c r="H83" s="43">
        <v>8.3000000000000007</v>
      </c>
      <c r="I83" s="43">
        <v>14.83</v>
      </c>
      <c r="J83" s="43">
        <v>157</v>
      </c>
      <c r="K83" s="44">
        <v>3</v>
      </c>
      <c r="L83" s="43"/>
    </row>
    <row r="84" spans="1:12" ht="14.4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1.52</v>
      </c>
      <c r="H84" s="43">
        <v>1.35</v>
      </c>
      <c r="I84" s="43">
        <v>15.9</v>
      </c>
      <c r="J84" s="43">
        <v>81</v>
      </c>
      <c r="K84" s="44">
        <v>378</v>
      </c>
      <c r="L84" s="43"/>
    </row>
    <row r="85" spans="1:12" ht="14.4">
      <c r="A85" s="23"/>
      <c r="B85" s="15"/>
      <c r="C85" s="11"/>
      <c r="D85" s="7" t="s">
        <v>23</v>
      </c>
      <c r="E85" s="42" t="s">
        <v>23</v>
      </c>
      <c r="F85" s="43">
        <v>50</v>
      </c>
      <c r="G85" s="43">
        <v>3.38</v>
      </c>
      <c r="H85" s="43">
        <v>0.41</v>
      </c>
      <c r="I85" s="43">
        <v>25.03</v>
      </c>
      <c r="J85" s="43">
        <v>117.33</v>
      </c>
      <c r="K85" s="44" t="s">
        <v>40</v>
      </c>
      <c r="L85" s="43"/>
    </row>
    <row r="86" spans="1:12" ht="14.4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2">SUM(G82:G88)</f>
        <v>16.179999999999996</v>
      </c>
      <c r="H89" s="19">
        <f t="shared" ref="H89" si="43">SUM(H82:H88)</f>
        <v>15.06</v>
      </c>
      <c r="I89" s="19">
        <f t="shared" ref="I89" si="44">SUM(I82:I88)</f>
        <v>65.84</v>
      </c>
      <c r="J89" s="19">
        <f t="shared" ref="J89:L89" si="45">SUM(J82:J88)</f>
        <v>465.33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100</v>
      </c>
      <c r="G90" s="43">
        <v>1.0900000000000001</v>
      </c>
      <c r="H90" s="43">
        <v>6.08</v>
      </c>
      <c r="I90" s="43">
        <v>11.2</v>
      </c>
      <c r="J90" s="43">
        <v>103.9</v>
      </c>
      <c r="K90" s="44">
        <v>54</v>
      </c>
      <c r="L90" s="43"/>
    </row>
    <row r="91" spans="1:12" ht="14.4">
      <c r="A91" s="23"/>
      <c r="B91" s="15"/>
      <c r="C91" s="11"/>
      <c r="D91" s="7" t="s">
        <v>27</v>
      </c>
      <c r="E91" s="42" t="s">
        <v>51</v>
      </c>
      <c r="F91" s="43">
        <v>200</v>
      </c>
      <c r="G91" s="43">
        <v>7.86</v>
      </c>
      <c r="H91" s="43">
        <v>7.1</v>
      </c>
      <c r="I91" s="43">
        <v>13.44</v>
      </c>
      <c r="J91" s="43">
        <v>135.47</v>
      </c>
      <c r="K91" s="44">
        <v>102</v>
      </c>
      <c r="L91" s="43"/>
    </row>
    <row r="92" spans="1:12" ht="14.4">
      <c r="A92" s="23"/>
      <c r="B92" s="15"/>
      <c r="C92" s="11"/>
      <c r="D92" s="7" t="s">
        <v>28</v>
      </c>
      <c r="E92" s="42" t="s">
        <v>52</v>
      </c>
      <c r="F92" s="43">
        <v>130</v>
      </c>
      <c r="G92" s="43">
        <v>20.3</v>
      </c>
      <c r="H92" s="43">
        <v>17</v>
      </c>
      <c r="I92" s="43">
        <v>35.69</v>
      </c>
      <c r="J92" s="43">
        <v>377</v>
      </c>
      <c r="K92" s="44">
        <v>291</v>
      </c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0.48</v>
      </c>
      <c r="H94" s="43">
        <v>0</v>
      </c>
      <c r="I94" s="43">
        <v>25.68</v>
      </c>
      <c r="J94" s="43">
        <v>98.18</v>
      </c>
      <c r="K94" s="44">
        <v>349</v>
      </c>
      <c r="L94" s="43"/>
    </row>
    <row r="95" spans="1:12" ht="14.4">
      <c r="A95" s="23"/>
      <c r="B95" s="15"/>
      <c r="C95" s="11"/>
      <c r="D95" s="7" t="s">
        <v>31</v>
      </c>
      <c r="E95" s="42" t="s">
        <v>23</v>
      </c>
      <c r="F95" s="43">
        <v>50</v>
      </c>
      <c r="G95" s="43">
        <v>3.38</v>
      </c>
      <c r="H95" s="43">
        <v>0.41</v>
      </c>
      <c r="I95" s="43">
        <v>25.03</v>
      </c>
      <c r="J95" s="43">
        <v>117.33</v>
      </c>
      <c r="K95" s="44" t="s">
        <v>40</v>
      </c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 t="s">
        <v>88</v>
      </c>
      <c r="F97" s="43">
        <v>28</v>
      </c>
      <c r="G97" s="43">
        <v>1.1000000000000001</v>
      </c>
      <c r="H97" s="43">
        <v>5.2</v>
      </c>
      <c r="I97" s="43">
        <v>17.899999999999999</v>
      </c>
      <c r="J97" s="43">
        <v>123.2</v>
      </c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708</v>
      </c>
      <c r="G99" s="19">
        <f t="shared" ref="G99" si="46">SUM(G90:G98)</f>
        <v>34.21</v>
      </c>
      <c r="H99" s="19">
        <f t="shared" ref="H99" si="47">SUM(H90:H98)</f>
        <v>35.79</v>
      </c>
      <c r="I99" s="19">
        <f t="shared" ref="I99" si="48">SUM(I90:I98)</f>
        <v>128.94</v>
      </c>
      <c r="J99" s="19">
        <f t="shared" ref="J99:L99" si="49">SUM(J90:J98)</f>
        <v>955.08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1148</v>
      </c>
      <c r="G100" s="32">
        <f t="shared" ref="G100" si="50">G89+G99</f>
        <v>50.39</v>
      </c>
      <c r="H100" s="32">
        <f t="shared" ref="H100" si="51">H89+H99</f>
        <v>50.85</v>
      </c>
      <c r="I100" s="32">
        <f t="shared" ref="I100" si="52">I89+I99</f>
        <v>194.78</v>
      </c>
      <c r="J100" s="32">
        <f t="shared" ref="J100:L100" si="53">J89+J99</f>
        <v>1420.41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150</v>
      </c>
      <c r="G101" s="40">
        <v>4.3899999999999997</v>
      </c>
      <c r="H101" s="40">
        <v>7.71</v>
      </c>
      <c r="I101" s="40">
        <v>23.31</v>
      </c>
      <c r="J101" s="40">
        <v>180.72</v>
      </c>
      <c r="K101" s="41">
        <v>181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4.4">
      <c r="A104" s="23"/>
      <c r="B104" s="15"/>
      <c r="C104" s="11"/>
      <c r="D104" s="7" t="s">
        <v>23</v>
      </c>
      <c r="E104" s="42" t="s">
        <v>70</v>
      </c>
      <c r="F104" s="43">
        <v>50</v>
      </c>
      <c r="G104" s="43">
        <v>5.8</v>
      </c>
      <c r="H104" s="43">
        <v>8.3000000000000007</v>
      </c>
      <c r="I104" s="43">
        <v>14.83</v>
      </c>
      <c r="J104" s="43">
        <v>157</v>
      </c>
      <c r="K104" s="44">
        <v>3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71</v>
      </c>
      <c r="F106" s="43">
        <v>40</v>
      </c>
      <c r="G106" s="43">
        <v>2.84</v>
      </c>
      <c r="H106" s="43">
        <v>7</v>
      </c>
      <c r="I106" s="43">
        <v>26.4</v>
      </c>
      <c r="J106" s="43">
        <v>182</v>
      </c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 t="shared" ref="G108:J108" si="54">SUM(G101:G107)</f>
        <v>13.1</v>
      </c>
      <c r="H108" s="19">
        <f t="shared" si="54"/>
        <v>23.03</v>
      </c>
      <c r="I108" s="19">
        <f t="shared" si="54"/>
        <v>79.539999999999992</v>
      </c>
      <c r="J108" s="19">
        <f t="shared" si="54"/>
        <v>579.72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0.59</v>
      </c>
      <c r="H109" s="43">
        <v>3.69</v>
      </c>
      <c r="I109" s="43">
        <v>2.2400000000000002</v>
      </c>
      <c r="J109" s="43">
        <v>44.52</v>
      </c>
      <c r="K109" s="44">
        <v>15</v>
      </c>
      <c r="L109" s="43"/>
    </row>
    <row r="110" spans="1:12" ht="14.4">
      <c r="A110" s="23"/>
      <c r="B110" s="15"/>
      <c r="C110" s="11"/>
      <c r="D110" s="7" t="s">
        <v>27</v>
      </c>
      <c r="E110" s="42" t="s">
        <v>55</v>
      </c>
      <c r="F110" s="43">
        <v>200</v>
      </c>
      <c r="G110" s="43">
        <v>2.056</v>
      </c>
      <c r="H110" s="43">
        <v>4.12</v>
      </c>
      <c r="I110" s="43">
        <v>6.32</v>
      </c>
      <c r="J110" s="43">
        <v>99.8</v>
      </c>
      <c r="K110" s="44">
        <v>88</v>
      </c>
      <c r="L110" s="43"/>
    </row>
    <row r="111" spans="1:12" ht="14.4">
      <c r="A111" s="23"/>
      <c r="B111" s="15"/>
      <c r="C111" s="11"/>
      <c r="D111" s="7" t="s">
        <v>28</v>
      </c>
      <c r="E111" s="42" t="s">
        <v>84</v>
      </c>
      <c r="F111" s="43">
        <v>50</v>
      </c>
      <c r="G111" s="43">
        <v>6.27</v>
      </c>
      <c r="H111" s="43">
        <v>6.5</v>
      </c>
      <c r="I111" s="43">
        <v>2.0099999999999998</v>
      </c>
      <c r="J111" s="43">
        <v>91</v>
      </c>
      <c r="K111" s="44">
        <v>260</v>
      </c>
      <c r="L111" s="43"/>
    </row>
    <row r="112" spans="1:12" ht="14.4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>
        <v>302</v>
      </c>
      <c r="L112" s="43"/>
    </row>
    <row r="113" spans="1:12" ht="14.4">
      <c r="A113" s="23"/>
      <c r="B113" s="15"/>
      <c r="C113" s="11"/>
      <c r="D113" s="7" t="s">
        <v>30</v>
      </c>
      <c r="E113" s="42" t="s">
        <v>82</v>
      </c>
      <c r="F113" s="43">
        <v>150</v>
      </c>
      <c r="G113" s="43">
        <v>1.52</v>
      </c>
      <c r="H113" s="43">
        <v>1.35</v>
      </c>
      <c r="I113" s="43">
        <v>15.9</v>
      </c>
      <c r="J113" s="43">
        <v>81</v>
      </c>
      <c r="K113" s="44">
        <v>378</v>
      </c>
      <c r="L113" s="43"/>
    </row>
    <row r="114" spans="1:12" ht="14.4">
      <c r="A114" s="23"/>
      <c r="B114" s="15"/>
      <c r="C114" s="11"/>
      <c r="D114" s="7" t="s">
        <v>31</v>
      </c>
      <c r="E114" s="42" t="s">
        <v>23</v>
      </c>
      <c r="F114" s="43">
        <v>50</v>
      </c>
      <c r="G114" s="43">
        <v>3.38</v>
      </c>
      <c r="H114" s="43">
        <v>0.41</v>
      </c>
      <c r="I114" s="43">
        <v>25.03</v>
      </c>
      <c r="J114" s="43">
        <v>117.33</v>
      </c>
      <c r="K114" s="44" t="s">
        <v>40</v>
      </c>
      <c r="L114" s="43"/>
    </row>
    <row r="115" spans="1:12" ht="14.4">
      <c r="A115" s="23"/>
      <c r="B115" s="15"/>
      <c r="C115" s="11"/>
      <c r="D115" s="7" t="s">
        <v>32</v>
      </c>
      <c r="E115" s="42" t="s">
        <v>23</v>
      </c>
      <c r="F115" s="43">
        <v>30</v>
      </c>
      <c r="G115" s="43">
        <v>1.5</v>
      </c>
      <c r="H115" s="43">
        <v>0.3</v>
      </c>
      <c r="I115" s="43">
        <v>12.75</v>
      </c>
      <c r="J115" s="43">
        <v>61.2</v>
      </c>
      <c r="K115" s="44" t="s">
        <v>40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23.915999999999997</v>
      </c>
      <c r="H118" s="19">
        <f t="shared" si="56"/>
        <v>22.46</v>
      </c>
      <c r="I118" s="19">
        <f t="shared" si="56"/>
        <v>102.89</v>
      </c>
      <c r="J118" s="19">
        <f t="shared" si="56"/>
        <v>738.6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1130</v>
      </c>
      <c r="G119" s="32">
        <f t="shared" ref="G119" si="58">G108+G118</f>
        <v>37.015999999999998</v>
      </c>
      <c r="H119" s="32">
        <f t="shared" ref="H119" si="59">H108+H118</f>
        <v>45.49</v>
      </c>
      <c r="I119" s="32">
        <f t="shared" ref="I119" si="60">I108+I118</f>
        <v>182.43</v>
      </c>
      <c r="J119" s="32">
        <f t="shared" ref="J119:L119" si="61">J108+J118</f>
        <v>1318.3200000000002</v>
      </c>
      <c r="K119" s="32"/>
      <c r="L119" s="32">
        <f t="shared" si="61"/>
        <v>0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160</v>
      </c>
      <c r="G120" s="40">
        <v>6.8</v>
      </c>
      <c r="H120" s="40">
        <v>10.210000000000001</v>
      </c>
      <c r="I120" s="40">
        <v>30.52</v>
      </c>
      <c r="J120" s="40">
        <v>232.14</v>
      </c>
      <c r="K120" s="41">
        <v>173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/>
    </row>
    <row r="123" spans="1:12" ht="14.4">
      <c r="A123" s="14"/>
      <c r="B123" s="15"/>
      <c r="C123" s="11"/>
      <c r="D123" s="7" t="s">
        <v>23</v>
      </c>
      <c r="E123" s="42" t="s">
        <v>74</v>
      </c>
      <c r="F123" s="43">
        <v>60</v>
      </c>
      <c r="G123" s="43">
        <v>3.7</v>
      </c>
      <c r="H123" s="43">
        <v>8.5</v>
      </c>
      <c r="I123" s="43">
        <v>26.25</v>
      </c>
      <c r="J123" s="43">
        <v>155</v>
      </c>
      <c r="K123" s="44">
        <v>2</v>
      </c>
      <c r="L123" s="43"/>
    </row>
    <row r="124" spans="1:12" ht="14.4">
      <c r="A124" s="14"/>
      <c r="B124" s="15"/>
      <c r="C124" s="11"/>
      <c r="D124" s="7" t="s">
        <v>24</v>
      </c>
      <c r="E124" s="42" t="s">
        <v>53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>
        <v>338</v>
      </c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12.07</v>
      </c>
      <c r="H127" s="19">
        <f t="shared" si="62"/>
        <v>19.23</v>
      </c>
      <c r="I127" s="19">
        <f t="shared" si="62"/>
        <v>92.77</v>
      </c>
      <c r="J127" s="19">
        <f t="shared" si="62"/>
        <v>543.14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0.78</v>
      </c>
      <c r="H128" s="43">
        <v>1.95</v>
      </c>
      <c r="I128" s="43">
        <v>3.9</v>
      </c>
      <c r="J128" s="43">
        <v>36.24</v>
      </c>
      <c r="K128" s="44">
        <v>45</v>
      </c>
      <c r="L128" s="43"/>
    </row>
    <row r="129" spans="1:12" ht="26.4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2.69</v>
      </c>
      <c r="H129" s="43">
        <v>2.38</v>
      </c>
      <c r="I129" s="43">
        <v>12.55</v>
      </c>
      <c r="J129" s="43">
        <v>115.2</v>
      </c>
      <c r="K129" s="44">
        <v>112</v>
      </c>
      <c r="L129" s="43"/>
    </row>
    <row r="130" spans="1:12" ht="14.4">
      <c r="A130" s="14"/>
      <c r="B130" s="15"/>
      <c r="C130" s="11"/>
      <c r="D130" s="7" t="s">
        <v>28</v>
      </c>
      <c r="E130" s="42" t="s">
        <v>92</v>
      </c>
      <c r="F130" s="43">
        <v>150</v>
      </c>
      <c r="G130" s="43">
        <v>18.600000000000001</v>
      </c>
      <c r="H130" s="43">
        <v>21.3</v>
      </c>
      <c r="I130" s="43">
        <v>26.7</v>
      </c>
      <c r="J130" s="43">
        <v>375</v>
      </c>
      <c r="K130" s="44">
        <v>642</v>
      </c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0.2</v>
      </c>
      <c r="H132" s="43">
        <v>0</v>
      </c>
      <c r="I132" s="43">
        <v>32.6</v>
      </c>
      <c r="J132" s="43">
        <v>132</v>
      </c>
      <c r="K132" s="44">
        <v>874</v>
      </c>
      <c r="L132" s="43"/>
    </row>
    <row r="133" spans="1:12" ht="14.4">
      <c r="A133" s="14"/>
      <c r="B133" s="15"/>
      <c r="C133" s="11"/>
      <c r="D133" s="7" t="s">
        <v>31</v>
      </c>
      <c r="E133" s="42" t="s">
        <v>23</v>
      </c>
      <c r="F133" s="43">
        <v>50</v>
      </c>
      <c r="G133" s="43">
        <v>3.38</v>
      </c>
      <c r="H133" s="43">
        <v>0.41</v>
      </c>
      <c r="I133" s="43">
        <v>25.03</v>
      </c>
      <c r="J133" s="43">
        <v>117.33</v>
      </c>
      <c r="K133" s="44" t="s">
        <v>40</v>
      </c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660</v>
      </c>
      <c r="G137" s="19">
        <f t="shared" ref="G137:J137" si="64">SUM(G128:G136)</f>
        <v>25.65</v>
      </c>
      <c r="H137" s="19">
        <f t="shared" si="64"/>
        <v>26.040000000000003</v>
      </c>
      <c r="I137" s="19">
        <f t="shared" si="64"/>
        <v>100.78</v>
      </c>
      <c r="J137" s="19">
        <f t="shared" si="64"/>
        <v>775.7700000000001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1180</v>
      </c>
      <c r="G138" s="32">
        <f t="shared" ref="G138" si="66">G127+G137</f>
        <v>37.72</v>
      </c>
      <c r="H138" s="32">
        <f t="shared" ref="H138" si="67">H127+H137</f>
        <v>45.27</v>
      </c>
      <c r="I138" s="32">
        <f t="shared" ref="I138" si="68">I127+I137</f>
        <v>193.55</v>
      </c>
      <c r="J138" s="32">
        <f t="shared" ref="J138:L138" si="69">J127+J137</f>
        <v>1318.91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150</v>
      </c>
      <c r="G139" s="40">
        <v>22.72</v>
      </c>
      <c r="H139" s="40">
        <v>16.48</v>
      </c>
      <c r="I139" s="40">
        <v>30.52</v>
      </c>
      <c r="J139" s="40">
        <v>361.14</v>
      </c>
      <c r="K139" s="41">
        <v>236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63</v>
      </c>
      <c r="F143" s="43">
        <v>200</v>
      </c>
      <c r="G143" s="43">
        <v>1</v>
      </c>
      <c r="H143" s="43">
        <v>0</v>
      </c>
      <c r="I143" s="43">
        <v>20.2</v>
      </c>
      <c r="J143" s="43">
        <v>84.8</v>
      </c>
      <c r="K143" s="44">
        <v>389</v>
      </c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23.79</v>
      </c>
      <c r="H146" s="19">
        <f t="shared" si="70"/>
        <v>16.5</v>
      </c>
      <c r="I146" s="19">
        <f t="shared" si="70"/>
        <v>65.72</v>
      </c>
      <c r="J146" s="19">
        <f t="shared" si="70"/>
        <v>505.94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100</v>
      </c>
      <c r="G147" s="43">
        <v>1.0900000000000001</v>
      </c>
      <c r="H147" s="43">
        <v>6.08</v>
      </c>
      <c r="I147" s="43">
        <v>11.2</v>
      </c>
      <c r="J147" s="43">
        <v>103.9</v>
      </c>
      <c r="K147" s="44">
        <v>54</v>
      </c>
      <c r="L147" s="43"/>
    </row>
    <row r="148" spans="1:12" ht="14.4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1.7</v>
      </c>
      <c r="H148" s="43">
        <v>4.82</v>
      </c>
      <c r="I148" s="43">
        <v>6.68</v>
      </c>
      <c r="J148" s="43">
        <v>77</v>
      </c>
      <c r="K148" s="44">
        <v>88</v>
      </c>
      <c r="L148" s="43"/>
    </row>
    <row r="149" spans="1:12" ht="14.4">
      <c r="A149" s="23"/>
      <c r="B149" s="15"/>
      <c r="C149" s="11"/>
      <c r="D149" s="7" t="s">
        <v>28</v>
      </c>
      <c r="E149" s="42" t="s">
        <v>52</v>
      </c>
      <c r="F149" s="43">
        <v>180</v>
      </c>
      <c r="G149" s="43">
        <v>12.71</v>
      </c>
      <c r="H149" s="43">
        <v>7.85</v>
      </c>
      <c r="I149" s="43">
        <v>26.8</v>
      </c>
      <c r="J149" s="43">
        <v>229</v>
      </c>
      <c r="K149" s="44">
        <v>291</v>
      </c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39</v>
      </c>
      <c r="F151" s="43">
        <v>200</v>
      </c>
      <c r="G151" s="43">
        <v>4.08</v>
      </c>
      <c r="H151" s="43">
        <v>3.54</v>
      </c>
      <c r="I151" s="43">
        <v>17.579999999999998</v>
      </c>
      <c r="J151" s="43">
        <v>118.6</v>
      </c>
      <c r="K151" s="44">
        <v>382</v>
      </c>
      <c r="L151" s="43"/>
    </row>
    <row r="152" spans="1:12" ht="14.4">
      <c r="A152" s="23"/>
      <c r="B152" s="15"/>
      <c r="C152" s="11"/>
      <c r="D152" s="7" t="s">
        <v>31</v>
      </c>
      <c r="E152" s="42" t="s">
        <v>23</v>
      </c>
      <c r="F152" s="43">
        <v>50</v>
      </c>
      <c r="G152" s="43">
        <v>3.38</v>
      </c>
      <c r="H152" s="43">
        <v>0.41</v>
      </c>
      <c r="I152" s="43">
        <v>25.03</v>
      </c>
      <c r="J152" s="43">
        <v>117.33</v>
      </c>
      <c r="K152" s="44" t="s">
        <v>40</v>
      </c>
      <c r="L152" s="43"/>
    </row>
    <row r="153" spans="1:12" ht="14.4">
      <c r="A153" s="23"/>
      <c r="B153" s="15"/>
      <c r="C153" s="11"/>
      <c r="D153" s="7" t="s">
        <v>32</v>
      </c>
      <c r="E153" s="42" t="s">
        <v>23</v>
      </c>
      <c r="F153" s="43">
        <v>30</v>
      </c>
      <c r="G153" s="43">
        <v>1.5</v>
      </c>
      <c r="H153" s="43">
        <v>0.3</v>
      </c>
      <c r="I153" s="43">
        <v>12.75</v>
      </c>
      <c r="J153" s="43">
        <v>61.2</v>
      </c>
      <c r="K153" s="44" t="s">
        <v>40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24.459999999999997</v>
      </c>
      <c r="H156" s="19">
        <f t="shared" si="72"/>
        <v>23</v>
      </c>
      <c r="I156" s="19">
        <f t="shared" si="72"/>
        <v>100.03999999999999</v>
      </c>
      <c r="J156" s="19">
        <f t="shared" si="72"/>
        <v>707.03000000000009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1310</v>
      </c>
      <c r="G157" s="32">
        <f t="shared" ref="G157" si="74">G146+G156</f>
        <v>48.25</v>
      </c>
      <c r="H157" s="32">
        <f t="shared" ref="H157" si="75">H146+H156</f>
        <v>39.5</v>
      </c>
      <c r="I157" s="32">
        <f t="shared" ref="I157" si="76">I146+I156</f>
        <v>165.76</v>
      </c>
      <c r="J157" s="32">
        <f t="shared" ref="J157:L157" si="77">J146+J156</f>
        <v>1212.97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160</v>
      </c>
      <c r="G158" s="40">
        <v>3.7</v>
      </c>
      <c r="H158" s="40">
        <v>7.8</v>
      </c>
      <c r="I158" s="40">
        <v>24.39</v>
      </c>
      <c r="J158" s="40">
        <v>183</v>
      </c>
      <c r="K158" s="41">
        <v>182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/>
    </row>
    <row r="161" spans="1:12" ht="14.4">
      <c r="A161" s="23"/>
      <c r="B161" s="15"/>
      <c r="C161" s="11"/>
      <c r="D161" s="7" t="s">
        <v>23</v>
      </c>
      <c r="E161" s="42" t="s">
        <v>74</v>
      </c>
      <c r="F161" s="43">
        <v>60</v>
      </c>
      <c r="G161" s="43">
        <v>3.7</v>
      </c>
      <c r="H161" s="43">
        <v>8.5</v>
      </c>
      <c r="I161" s="43">
        <v>26.25</v>
      </c>
      <c r="J161" s="43">
        <v>155</v>
      </c>
      <c r="K161" s="44">
        <v>2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79</v>
      </c>
      <c r="F163" s="43">
        <v>100</v>
      </c>
      <c r="G163" s="43">
        <v>2.4</v>
      </c>
      <c r="H163" s="43">
        <v>1.2</v>
      </c>
      <c r="I163" s="43">
        <v>14.5</v>
      </c>
      <c r="J163" s="43">
        <v>80</v>
      </c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13.88</v>
      </c>
      <c r="H165" s="19">
        <f t="shared" si="78"/>
        <v>21.04</v>
      </c>
      <c r="I165" s="19">
        <f t="shared" si="78"/>
        <v>82.72</v>
      </c>
      <c r="J165" s="19">
        <f t="shared" si="78"/>
        <v>536.6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60</v>
      </c>
      <c r="G166" s="43">
        <v>0.46</v>
      </c>
      <c r="H166" s="43">
        <v>3.65</v>
      </c>
      <c r="I166" s="43">
        <v>1.43</v>
      </c>
      <c r="J166" s="43">
        <v>40.380000000000003</v>
      </c>
      <c r="K166" s="44">
        <v>13</v>
      </c>
      <c r="L166" s="43"/>
    </row>
    <row r="167" spans="1:12" ht="14.4">
      <c r="A167" s="23"/>
      <c r="B167" s="15"/>
      <c r="C167" s="11"/>
      <c r="D167" s="7" t="s">
        <v>27</v>
      </c>
      <c r="E167" s="42" t="s">
        <v>58</v>
      </c>
      <c r="F167" s="43">
        <v>200</v>
      </c>
      <c r="G167" s="43">
        <v>1.6</v>
      </c>
      <c r="H167" s="43">
        <v>1.5</v>
      </c>
      <c r="I167" s="43">
        <v>11.6</v>
      </c>
      <c r="J167" s="43">
        <v>68</v>
      </c>
      <c r="K167" s="44">
        <v>138</v>
      </c>
      <c r="L167" s="43"/>
    </row>
    <row r="168" spans="1:12" ht="14.4">
      <c r="A168" s="23"/>
      <c r="B168" s="15"/>
      <c r="C168" s="11"/>
      <c r="D168" s="7" t="s">
        <v>28</v>
      </c>
      <c r="E168" s="42" t="s">
        <v>59</v>
      </c>
      <c r="F168" s="43">
        <v>80</v>
      </c>
      <c r="G168" s="43">
        <v>23.91</v>
      </c>
      <c r="H168" s="43">
        <v>13.35</v>
      </c>
      <c r="I168" s="43">
        <v>1.0900000000000001</v>
      </c>
      <c r="J168" s="43">
        <v>120.9</v>
      </c>
      <c r="K168" s="44">
        <v>27</v>
      </c>
      <c r="L168" s="43"/>
    </row>
    <row r="169" spans="1:12" ht="14.4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4.8</v>
      </c>
      <c r="H169" s="43">
        <v>7.8</v>
      </c>
      <c r="I169" s="43">
        <v>34.32</v>
      </c>
      <c r="J169" s="43">
        <v>227.04</v>
      </c>
      <c r="K169" s="44">
        <v>128</v>
      </c>
      <c r="L169" s="43"/>
    </row>
    <row r="170" spans="1:12" ht="14.4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0.48</v>
      </c>
      <c r="H170" s="43">
        <v>0</v>
      </c>
      <c r="I170" s="43">
        <v>25.68</v>
      </c>
      <c r="J170" s="43">
        <v>98.18</v>
      </c>
      <c r="K170" s="44">
        <v>349</v>
      </c>
      <c r="L170" s="43"/>
    </row>
    <row r="171" spans="1:12" ht="14.4">
      <c r="A171" s="23"/>
      <c r="B171" s="15"/>
      <c r="C171" s="11"/>
      <c r="D171" s="7" t="s">
        <v>31</v>
      </c>
      <c r="E171" s="42" t="s">
        <v>23</v>
      </c>
      <c r="F171" s="43">
        <v>50</v>
      </c>
      <c r="G171" s="43">
        <v>3.38</v>
      </c>
      <c r="H171" s="43">
        <v>0.41</v>
      </c>
      <c r="I171" s="43">
        <v>25.03</v>
      </c>
      <c r="J171" s="43">
        <v>117.33</v>
      </c>
      <c r="K171" s="44" t="s">
        <v>40</v>
      </c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34.630000000000003</v>
      </c>
      <c r="H175" s="19">
        <f t="shared" si="80"/>
        <v>26.71</v>
      </c>
      <c r="I175" s="19">
        <f t="shared" si="80"/>
        <v>99.15</v>
      </c>
      <c r="J175" s="19">
        <f t="shared" si="80"/>
        <v>671.83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1260</v>
      </c>
      <c r="G176" s="32">
        <f t="shared" ref="G176" si="82">G165+G175</f>
        <v>48.510000000000005</v>
      </c>
      <c r="H176" s="32">
        <f t="shared" ref="H176" si="83">H165+H175</f>
        <v>47.75</v>
      </c>
      <c r="I176" s="32">
        <f t="shared" ref="I176" si="84">I165+I175</f>
        <v>181.87</v>
      </c>
      <c r="J176" s="32">
        <f t="shared" ref="J176:L176" si="85">J165+J175</f>
        <v>1208.43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40</v>
      </c>
      <c r="G177" s="40">
        <v>5.08</v>
      </c>
      <c r="H177" s="40">
        <v>4.5999999999999996</v>
      </c>
      <c r="I177" s="40">
        <v>0.28000000000000003</v>
      </c>
      <c r="J177" s="40">
        <v>63</v>
      </c>
      <c r="K177" s="41">
        <v>209</v>
      </c>
      <c r="L177" s="40"/>
    </row>
    <row r="178" spans="1:12" ht="14.4">
      <c r="A178" s="23"/>
      <c r="B178" s="15"/>
      <c r="C178" s="11"/>
      <c r="D178" s="6"/>
      <c r="E178" s="42" t="s">
        <v>70</v>
      </c>
      <c r="F178" s="43">
        <v>50</v>
      </c>
      <c r="G178" s="43">
        <v>5.8</v>
      </c>
      <c r="H178" s="43">
        <v>8.3000000000000007</v>
      </c>
      <c r="I178" s="43">
        <v>14.83</v>
      </c>
      <c r="J178" s="43">
        <v>157</v>
      </c>
      <c r="K178" s="44">
        <v>3</v>
      </c>
      <c r="L178" s="43"/>
    </row>
    <row r="179" spans="1:12" ht="14.4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1.52</v>
      </c>
      <c r="H179" s="43">
        <v>1.35</v>
      </c>
      <c r="I179" s="43">
        <v>15.9</v>
      </c>
      <c r="J179" s="43">
        <v>81</v>
      </c>
      <c r="K179" s="44">
        <v>378</v>
      </c>
      <c r="L179" s="43"/>
    </row>
    <row r="180" spans="1:12" ht="14.4">
      <c r="A180" s="23"/>
      <c r="B180" s="15"/>
      <c r="C180" s="11"/>
      <c r="D180" s="7" t="s">
        <v>23</v>
      </c>
      <c r="E180" s="42" t="s">
        <v>23</v>
      </c>
      <c r="F180" s="43">
        <v>50</v>
      </c>
      <c r="G180" s="43">
        <v>3.38</v>
      </c>
      <c r="H180" s="43">
        <v>0.41</v>
      </c>
      <c r="I180" s="43">
        <v>25.03</v>
      </c>
      <c r="J180" s="43">
        <v>117.33</v>
      </c>
      <c r="K180" s="44" t="s">
        <v>40</v>
      </c>
      <c r="L180" s="43"/>
    </row>
    <row r="181" spans="1:12" ht="14.4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16.179999999999996</v>
      </c>
      <c r="H184" s="19">
        <f t="shared" si="86"/>
        <v>15.06</v>
      </c>
      <c r="I184" s="19">
        <f t="shared" si="86"/>
        <v>65.84</v>
      </c>
      <c r="J184" s="19">
        <f t="shared" si="86"/>
        <v>465.33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0.68</v>
      </c>
      <c r="H185" s="43">
        <v>3.71</v>
      </c>
      <c r="I185" s="43">
        <v>2.83</v>
      </c>
      <c r="J185" s="43">
        <v>47.46</v>
      </c>
      <c r="K185" s="44">
        <v>14</v>
      </c>
      <c r="L185" s="43"/>
    </row>
    <row r="186" spans="1:12" ht="14.4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7.86</v>
      </c>
      <c r="H186" s="43">
        <v>7.1</v>
      </c>
      <c r="I186" s="43">
        <v>13.44</v>
      </c>
      <c r="J186" s="43">
        <v>135.4</v>
      </c>
      <c r="K186" s="44">
        <v>102</v>
      </c>
      <c r="L186" s="43"/>
    </row>
    <row r="187" spans="1:12" ht="14.4">
      <c r="A187" s="23"/>
      <c r="B187" s="15"/>
      <c r="C187" s="11"/>
      <c r="D187" s="7" t="s">
        <v>28</v>
      </c>
      <c r="E187" s="42" t="s">
        <v>84</v>
      </c>
      <c r="F187" s="43">
        <v>50</v>
      </c>
      <c r="G187" s="43">
        <v>6.27</v>
      </c>
      <c r="H187" s="43">
        <v>6.5</v>
      </c>
      <c r="I187" s="43">
        <v>2.0099999999999998</v>
      </c>
      <c r="J187" s="43">
        <v>91</v>
      </c>
      <c r="K187" s="44">
        <v>260</v>
      </c>
      <c r="L187" s="43"/>
    </row>
    <row r="188" spans="1:12" ht="14.4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309</v>
      </c>
      <c r="L188" s="43"/>
    </row>
    <row r="189" spans="1:12" ht="14.4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0.68</v>
      </c>
      <c r="H189" s="43">
        <v>0.28000000000000003</v>
      </c>
      <c r="I189" s="43">
        <v>20.76</v>
      </c>
      <c r="J189" s="43">
        <v>88.2</v>
      </c>
      <c r="K189" s="44">
        <v>388</v>
      </c>
      <c r="L189" s="43"/>
    </row>
    <row r="190" spans="1:12" ht="14.4">
      <c r="A190" s="23"/>
      <c r="B190" s="15"/>
      <c r="C190" s="11"/>
      <c r="D190" s="7" t="s">
        <v>31</v>
      </c>
      <c r="E190" s="42" t="s">
        <v>23</v>
      </c>
      <c r="F190" s="43">
        <v>50</v>
      </c>
      <c r="G190" s="43">
        <v>3.38</v>
      </c>
      <c r="H190" s="43">
        <v>0.41</v>
      </c>
      <c r="I190" s="43">
        <v>25.03</v>
      </c>
      <c r="J190" s="43">
        <v>117.33</v>
      </c>
      <c r="K190" s="44" t="s">
        <v>40</v>
      </c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 t="s">
        <v>97</v>
      </c>
      <c r="F192" s="43">
        <v>50</v>
      </c>
      <c r="G192" s="43">
        <v>0.9</v>
      </c>
      <c r="H192" s="43">
        <v>0</v>
      </c>
      <c r="I192" s="43">
        <v>39.200000000000003</v>
      </c>
      <c r="J192" s="43">
        <v>152</v>
      </c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25.289999999999996</v>
      </c>
      <c r="H194" s="19">
        <f t="shared" si="88"/>
        <v>22.52</v>
      </c>
      <c r="I194" s="19">
        <f t="shared" si="88"/>
        <v>129.72000000000003</v>
      </c>
      <c r="J194" s="19">
        <f t="shared" si="88"/>
        <v>799.84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1200</v>
      </c>
      <c r="G195" s="32">
        <f t="shared" ref="G195" si="90">G184+G194</f>
        <v>41.469999999999992</v>
      </c>
      <c r="H195" s="32">
        <f t="shared" ref="H195" si="91">H184+H194</f>
        <v>37.58</v>
      </c>
      <c r="I195" s="32">
        <f t="shared" ref="I195" si="92">I184+I194</f>
        <v>195.56000000000003</v>
      </c>
      <c r="J195" s="32">
        <f t="shared" ref="J195:L195" si="93">J184+J194</f>
        <v>1265.17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1238.3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43.183199999999992</v>
      </c>
      <c r="H196" s="34">
        <f t="shared" si="94"/>
        <v>44.815999999999995</v>
      </c>
      <c r="I196" s="34">
        <f t="shared" si="94"/>
        <v>182.63199999999998</v>
      </c>
      <c r="J196" s="34">
        <f t="shared" si="94"/>
        <v>1298.6320000000001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2022-05-16T14:23:56Z</dcterms:created>
  <dcterms:modified xsi:type="dcterms:W3CDTF">2024-02-13T10:17:26Z</dcterms:modified>
</cp:coreProperties>
</file>